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муниципальные!$A$5:$O$7</definedName>
    <definedName name="_xlnm.Print_Titles" localSheetId="0">муниципальные!$2:$3</definedName>
    <definedName name="_xlnm.Print_Area" localSheetId="0">муниципальные!$A$1:$O$7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6" i="33"/>
  <c r="H5" l="1"/>
  <c r="I5"/>
  <c r="G6"/>
  <c r="G7"/>
  <c r="G5" l="1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P13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S6" l="1"/>
  <c r="F16" l="1"/>
  <c r="F15" l="1"/>
  <c r="D16"/>
  <c r="P16" s="1"/>
  <c r="R16"/>
  <c r="R15" l="1"/>
  <c r="D15"/>
  <c r="P15" s="1"/>
  <c r="F6"/>
  <c r="D6" s="1"/>
  <c r="P6" l="1"/>
  <c r="R6"/>
  <c r="K5" i="33" l="1"/>
  <c r="L5"/>
  <c r="O7" l="1"/>
  <c r="E5" l="1"/>
  <c r="F5"/>
  <c r="D7"/>
  <c r="D6"/>
  <c r="M6" l="1"/>
  <c r="J5"/>
  <c r="O5"/>
  <c r="D5"/>
  <c r="M5" l="1"/>
  <c r="M7" l="1"/>
</calcChain>
</file>

<file path=xl/sharedStrings.xml><?xml version="1.0" encoding="utf-8"?>
<sst xmlns="http://schemas.openxmlformats.org/spreadsheetml/2006/main" count="99" uniqueCount="57">
  <si>
    <t>№ п/п</t>
  </si>
  <si>
    <t>Наименование программы</t>
  </si>
  <si>
    <t>Запланированные мероприятия</t>
  </si>
  <si>
    <t>ДГС</t>
  </si>
  <si>
    <t>ДОиМП</t>
  </si>
  <si>
    <t>Станция обезжелезивания 7 мкр.57/7 реестр.№ 522074</t>
  </si>
  <si>
    <t>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</si>
  <si>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</si>
  <si>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</si>
  <si>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</si>
  <si>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</si>
  <si>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</si>
  <si>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</si>
  <si>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</si>
  <si>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</si>
  <si>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</si>
  <si>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</si>
  <si>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</si>
  <si>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</si>
  <si>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</si>
  <si>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</si>
  <si>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</si>
  <si>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</si>
  <si>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</si>
  <si>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</si>
  <si>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</si>
  <si>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</si>
  <si>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</si>
  <si>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</si>
  <si>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</si>
  <si>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</si>
  <si>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</si>
  <si>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</si>
  <si>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</si>
  <si>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</si>
  <si>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</si>
  <si>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</si>
  <si>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</si>
  <si>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</si>
  <si>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</si>
  <si>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</si>
  <si>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</si>
  <si>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</si>
  <si>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</si>
  <si>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</si>
  <si>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</si>
  <si>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</si>
  <si>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</si>
  <si>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</si>
  <si>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</si>
  <si>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</si>
  <si>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</si>
  <si>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</si>
  <si>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</si>
  <si>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</si>
  <si>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1.1</t>
  </si>
  <si>
    <t>Кассовый расход на 15.10.2015 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</si>
</sst>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topLeftCell="C1" zoomScale="60" zoomScaleNormal="60" zoomScaleSheetLayoutView="70" workbookViewId="0">
      <pane ySplit="3" topLeftCell="A4" activePane="bottomLeft" state="frozen"/>
      <selection pane="bottomLeft" activeCell="J5" sqref="J5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70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16" customFormat="1" ht="52.5" customHeight="1">
      <c r="A2" s="72" t="s">
        <v>0</v>
      </c>
      <c r="B2" s="11" t="s">
        <v>1</v>
      </c>
      <c r="C2" s="73" t="s">
        <v>26</v>
      </c>
      <c r="D2" s="74" t="s">
        <v>39</v>
      </c>
      <c r="E2" s="74"/>
      <c r="F2" s="74"/>
      <c r="G2" s="74" t="s">
        <v>54</v>
      </c>
      <c r="H2" s="74"/>
      <c r="I2" s="74"/>
      <c r="J2" s="75" t="s">
        <v>56</v>
      </c>
      <c r="K2" s="75"/>
      <c r="L2" s="75"/>
      <c r="M2" s="75" t="s">
        <v>44</v>
      </c>
      <c r="N2" s="76"/>
      <c r="O2" s="76"/>
    </row>
    <row r="3" spans="1:15" s="16" customFormat="1" ht="39.75" customHeight="1">
      <c r="A3" s="72"/>
      <c r="B3" s="59" t="s">
        <v>2</v>
      </c>
      <c r="C3" s="73"/>
      <c r="D3" s="60" t="s">
        <v>27</v>
      </c>
      <c r="E3" s="60" t="s">
        <v>28</v>
      </c>
      <c r="F3" s="60" t="s">
        <v>29</v>
      </c>
      <c r="G3" s="60" t="s">
        <v>27</v>
      </c>
      <c r="H3" s="60" t="s">
        <v>28</v>
      </c>
      <c r="I3" s="60" t="s">
        <v>29</v>
      </c>
      <c r="J3" s="60" t="s">
        <v>27</v>
      </c>
      <c r="K3" s="60" t="s">
        <v>28</v>
      </c>
      <c r="L3" s="60" t="s">
        <v>29</v>
      </c>
      <c r="M3" s="60" t="s">
        <v>27</v>
      </c>
      <c r="N3" s="12" t="s">
        <v>28</v>
      </c>
      <c r="O3" s="60" t="s">
        <v>29</v>
      </c>
    </row>
    <row r="4" spans="1:15" s="16" customFormat="1" ht="21.75" customHeight="1">
      <c r="A4" s="58" t="s">
        <v>6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6" customFormat="1" ht="66" customHeight="1">
      <c r="A5" s="3" t="s">
        <v>6</v>
      </c>
      <c r="B5" s="69" t="s">
        <v>20</v>
      </c>
      <c r="C5" s="69"/>
      <c r="D5" s="2">
        <f>SUM(D6:D7)</f>
        <v>2234200</v>
      </c>
      <c r="E5" s="2">
        <f t="shared" ref="E5:L5" si="0">SUM(E6:E7)</f>
        <v>0</v>
      </c>
      <c r="F5" s="2">
        <f t="shared" si="0"/>
        <v>2234200</v>
      </c>
      <c r="G5" s="2">
        <f t="shared" si="0"/>
        <v>1800800</v>
      </c>
      <c r="H5" s="2">
        <f t="shared" si="0"/>
        <v>0</v>
      </c>
      <c r="I5" s="2">
        <f t="shared" si="0"/>
        <v>1800800</v>
      </c>
      <c r="J5" s="2">
        <f t="shared" si="0"/>
        <v>1577055.04</v>
      </c>
      <c r="K5" s="2">
        <f t="shared" si="0"/>
        <v>0</v>
      </c>
      <c r="L5" s="2">
        <f t="shared" si="0"/>
        <v>1577055.04</v>
      </c>
      <c r="M5" s="4">
        <f t="shared" ref="M5:M7" si="1">J5/D5*100</f>
        <v>70.587012801002601</v>
      </c>
      <c r="N5" s="10"/>
      <c r="O5" s="2">
        <f t="shared" ref="O5:O7" si="2">L5/F5*100</f>
        <v>70.587012801002601</v>
      </c>
    </row>
    <row r="6" spans="1:15" s="16" customFormat="1" ht="43.5" customHeight="1">
      <c r="A6" s="67" t="s">
        <v>55</v>
      </c>
      <c r="B6" s="68" t="s">
        <v>21</v>
      </c>
      <c r="C6" s="30" t="s">
        <v>12</v>
      </c>
      <c r="D6" s="1">
        <f>E6+F6</f>
        <v>950000</v>
      </c>
      <c r="E6" s="1">
        <v>0</v>
      </c>
      <c r="F6" s="1">
        <v>950000</v>
      </c>
      <c r="G6" s="1">
        <f t="shared" ref="G6:G7" si="3">H6+I6</f>
        <v>950000</v>
      </c>
      <c r="H6" s="1">
        <v>0</v>
      </c>
      <c r="I6" s="1">
        <v>950000</v>
      </c>
      <c r="J6" s="1">
        <v>950000</v>
      </c>
      <c r="K6" s="1">
        <v>0</v>
      </c>
      <c r="L6" s="1">
        <v>950000</v>
      </c>
      <c r="M6" s="9">
        <f t="shared" si="1"/>
        <v>100</v>
      </c>
      <c r="N6" s="10"/>
      <c r="O6" s="1">
        <f t="shared" si="2"/>
        <v>100</v>
      </c>
    </row>
    <row r="7" spans="1:15" s="16" customFormat="1" ht="41.25" customHeight="1">
      <c r="A7" s="67"/>
      <c r="B7" s="68"/>
      <c r="C7" s="66" t="s">
        <v>4</v>
      </c>
      <c r="D7" s="1">
        <f>E7+F7</f>
        <v>1284200</v>
      </c>
      <c r="E7" s="1">
        <v>0</v>
      </c>
      <c r="F7" s="1">
        <v>1284200</v>
      </c>
      <c r="G7" s="1">
        <f t="shared" si="3"/>
        <v>850800</v>
      </c>
      <c r="H7" s="1">
        <v>0</v>
      </c>
      <c r="I7" s="1">
        <v>850800</v>
      </c>
      <c r="J7" s="95">
        <v>627055.04</v>
      </c>
      <c r="K7" s="1">
        <v>0</v>
      </c>
      <c r="L7" s="95">
        <v>627055.04</v>
      </c>
      <c r="M7" s="9">
        <f t="shared" si="1"/>
        <v>48.828456626693665</v>
      </c>
      <c r="N7" s="10"/>
      <c r="O7" s="1">
        <f t="shared" si="2"/>
        <v>48.828456626693665</v>
      </c>
    </row>
    <row r="8" spans="1:15">
      <c r="A8" s="24"/>
      <c r="B8" s="16"/>
      <c r="C8" s="16"/>
      <c r="D8" s="16"/>
      <c r="E8" s="16"/>
      <c r="F8" s="16"/>
      <c r="G8" s="16"/>
      <c r="H8" s="16"/>
      <c r="I8" s="16"/>
    </row>
    <row r="9" spans="1:15">
      <c r="A9" s="24"/>
      <c r="B9" s="16"/>
      <c r="C9" s="16"/>
      <c r="D9" s="16"/>
      <c r="E9" s="16"/>
      <c r="F9" s="16"/>
      <c r="G9" s="16"/>
      <c r="H9" s="16"/>
      <c r="I9" s="16"/>
    </row>
    <row r="10" spans="1:15">
      <c r="A10" s="24"/>
      <c r="B10" s="16"/>
      <c r="C10" s="16"/>
      <c r="D10" s="16"/>
      <c r="E10" s="16"/>
      <c r="F10" s="16"/>
      <c r="G10" s="16"/>
      <c r="H10" s="16"/>
      <c r="I10" s="16"/>
    </row>
    <row r="11" spans="1:15">
      <c r="A11" s="24"/>
      <c r="B11" s="16"/>
      <c r="C11" s="16"/>
      <c r="D11" s="16"/>
      <c r="E11" s="16"/>
      <c r="F11" s="16"/>
      <c r="G11" s="16"/>
      <c r="H11" s="16"/>
      <c r="I11" s="16"/>
    </row>
    <row r="12" spans="1:15">
      <c r="A12" s="24"/>
      <c r="B12" s="16"/>
      <c r="C12" s="16"/>
      <c r="D12" s="16"/>
      <c r="E12" s="16"/>
      <c r="F12" s="16"/>
      <c r="G12" s="16"/>
      <c r="H12" s="16"/>
      <c r="I12" s="16"/>
    </row>
    <row r="13" spans="1:15">
      <c r="A13" s="24"/>
      <c r="B13" s="16"/>
      <c r="C13" s="16"/>
      <c r="D13" s="16"/>
      <c r="E13" s="16"/>
      <c r="F13" s="16"/>
      <c r="G13" s="16"/>
      <c r="H13" s="16"/>
      <c r="I13" s="16"/>
    </row>
    <row r="14" spans="1:15">
      <c r="A14" s="24"/>
      <c r="B14" s="16"/>
      <c r="C14" s="16"/>
      <c r="D14" s="16"/>
      <c r="E14" s="16"/>
      <c r="F14" s="16"/>
      <c r="G14" s="16"/>
      <c r="H14" s="16"/>
      <c r="I14" s="16"/>
    </row>
    <row r="15" spans="1:15">
      <c r="A15" s="24"/>
      <c r="B15" s="16"/>
      <c r="C15" s="16"/>
      <c r="D15" s="16"/>
      <c r="E15" s="16"/>
      <c r="F15" s="16"/>
      <c r="G15" s="16"/>
      <c r="H15" s="16"/>
      <c r="I15" s="16"/>
    </row>
    <row r="16" spans="1:15">
      <c r="A16" s="24"/>
      <c r="B16" s="16"/>
      <c r="C16" s="16"/>
      <c r="D16" s="16"/>
      <c r="E16" s="16"/>
      <c r="F16" s="16"/>
      <c r="G16" s="16"/>
      <c r="H16" s="16"/>
      <c r="I16" s="16"/>
    </row>
    <row r="17" spans="1:9">
      <c r="A17" s="24"/>
      <c r="B17" s="16"/>
      <c r="C17" s="16"/>
      <c r="D17" s="16"/>
      <c r="E17" s="16"/>
      <c r="F17" s="16"/>
      <c r="G17" s="16"/>
      <c r="H17" s="16"/>
      <c r="I17" s="16"/>
    </row>
    <row r="18" spans="1:9">
      <c r="A18" s="24"/>
      <c r="B18" s="16"/>
      <c r="C18" s="16"/>
      <c r="D18" s="16"/>
      <c r="E18" s="16"/>
      <c r="F18" s="16"/>
      <c r="G18" s="16"/>
      <c r="H18" s="16"/>
      <c r="I18" s="16"/>
    </row>
    <row r="19" spans="1:9">
      <c r="A19" s="24"/>
      <c r="B19" s="16"/>
      <c r="C19" s="16"/>
      <c r="D19" s="16"/>
      <c r="E19" s="16"/>
      <c r="F19" s="16"/>
      <c r="G19" s="16"/>
      <c r="H19" s="16"/>
      <c r="I19" s="16"/>
    </row>
  </sheetData>
  <mergeCells count="10">
    <mergeCell ref="A6:A7"/>
    <mergeCell ref="B6:B7"/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s="15" customFormat="1" ht="22.5" customHeight="1">
      <c r="O2" s="15" t="s">
        <v>49</v>
      </c>
      <c r="P2" s="42"/>
      <c r="Q2" s="42"/>
      <c r="R2" s="42"/>
      <c r="S2" s="40"/>
      <c r="T2" s="40"/>
      <c r="U2" s="40"/>
    </row>
    <row r="3" spans="1:21" s="16" customFormat="1" ht="52.5" customHeight="1">
      <c r="A3" s="72" t="s">
        <v>0</v>
      </c>
      <c r="B3" s="11" t="s">
        <v>1</v>
      </c>
      <c r="C3" s="73" t="s">
        <v>26</v>
      </c>
      <c r="D3" s="74" t="s">
        <v>48</v>
      </c>
      <c r="E3" s="74"/>
      <c r="F3" s="74"/>
      <c r="G3" s="74" t="s">
        <v>53</v>
      </c>
      <c r="H3" s="74"/>
      <c r="I3" s="74"/>
      <c r="J3" s="92" t="s">
        <v>51</v>
      </c>
      <c r="K3" s="93"/>
      <c r="L3" s="94"/>
      <c r="M3" s="75" t="s">
        <v>52</v>
      </c>
      <c r="N3" s="75"/>
      <c r="O3" s="75"/>
      <c r="P3" s="75" t="s">
        <v>44</v>
      </c>
      <c r="Q3" s="76"/>
      <c r="R3" s="76"/>
      <c r="S3" s="77" t="s">
        <v>46</v>
      </c>
      <c r="T3" s="78"/>
      <c r="U3" s="79"/>
    </row>
    <row r="4" spans="1:21" s="16" customFormat="1" ht="39.75" customHeight="1">
      <c r="A4" s="72"/>
      <c r="B4" s="44" t="s">
        <v>2</v>
      </c>
      <c r="C4" s="73"/>
      <c r="D4" s="45" t="s">
        <v>27</v>
      </c>
      <c r="E4" s="45" t="s">
        <v>28</v>
      </c>
      <c r="F4" s="45" t="s">
        <v>29</v>
      </c>
      <c r="G4" s="45" t="s">
        <v>27</v>
      </c>
      <c r="H4" s="45" t="s">
        <v>28</v>
      </c>
      <c r="I4" s="45" t="s">
        <v>29</v>
      </c>
      <c r="J4" s="45" t="s">
        <v>27</v>
      </c>
      <c r="K4" s="45" t="s">
        <v>28</v>
      </c>
      <c r="L4" s="45" t="s">
        <v>29</v>
      </c>
      <c r="M4" s="45" t="s">
        <v>27</v>
      </c>
      <c r="N4" s="45" t="s">
        <v>28</v>
      </c>
      <c r="O4" s="45" t="s">
        <v>29</v>
      </c>
      <c r="P4" s="45" t="s">
        <v>27</v>
      </c>
      <c r="Q4" s="12" t="s">
        <v>28</v>
      </c>
      <c r="R4" s="45" t="s">
        <v>29</v>
      </c>
      <c r="S4" s="45" t="s">
        <v>27</v>
      </c>
      <c r="T4" s="12" t="s">
        <v>28</v>
      </c>
      <c r="U4" s="45" t="s">
        <v>29</v>
      </c>
    </row>
    <row r="5" spans="1:21" s="16" customFormat="1" ht="21.75" customHeight="1">
      <c r="A5" s="43" t="s">
        <v>6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80" t="s">
        <v>30</v>
      </c>
      <c r="B6" s="80"/>
      <c r="C6" s="80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86" t="s">
        <v>7</v>
      </c>
      <c r="C7" s="86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13</v>
      </c>
      <c r="B8" s="55" t="s">
        <v>50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14</v>
      </c>
      <c r="B9" s="55" t="s">
        <v>5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15</v>
      </c>
      <c r="B10" s="82" t="s">
        <v>10</v>
      </c>
      <c r="C10" s="82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42</v>
      </c>
      <c r="B11" s="55" t="s">
        <v>40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43</v>
      </c>
      <c r="B12" s="55" t="s">
        <v>45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31</v>
      </c>
      <c r="B13" s="84" t="s">
        <v>8</v>
      </c>
      <c r="C13" s="85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32</v>
      </c>
      <c r="B14" s="55" t="s">
        <v>25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22</v>
      </c>
      <c r="B15" s="82" t="s">
        <v>9</v>
      </c>
      <c r="C15" s="82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33</v>
      </c>
      <c r="B16" s="55" t="s">
        <v>16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23</v>
      </c>
      <c r="B17" s="82" t="s">
        <v>11</v>
      </c>
      <c r="C17" s="82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41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17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82"/>
      <c r="C26" s="8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67"/>
      <c r="B43" s="83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67"/>
      <c r="B44" s="83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67"/>
      <c r="B45" s="83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67"/>
      <c r="B46" s="83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82"/>
      <c r="C47" s="8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67"/>
      <c r="B48" s="83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67"/>
      <c r="B49" s="83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67"/>
      <c r="B50" s="83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82"/>
      <c r="C51" s="8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67"/>
      <c r="B58" s="83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67"/>
      <c r="B59" s="83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67"/>
      <c r="B60" s="83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67"/>
      <c r="B61" s="83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67"/>
      <c r="B62" s="83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67"/>
      <c r="B63" s="83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67"/>
      <c r="B64" s="83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69"/>
      <c r="C66" s="6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69"/>
      <c r="C73" s="6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67"/>
      <c r="B74" s="68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67"/>
      <c r="B75" s="68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69"/>
      <c r="C76" s="6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87"/>
      <c r="C84" s="8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89"/>
      <c r="B88" s="89"/>
      <c r="C88" s="8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34</v>
      </c>
      <c r="B89" s="90" t="s">
        <v>35</v>
      </c>
      <c r="C89" s="91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36</v>
      </c>
      <c r="B90" s="57" t="s">
        <v>18</v>
      </c>
      <c r="C90" s="20" t="s">
        <v>4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37</v>
      </c>
      <c r="B91" s="23" t="s">
        <v>19</v>
      </c>
      <c r="C91" s="20" t="s">
        <v>4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B76:C76"/>
    <mergeCell ref="B84:C84"/>
    <mergeCell ref="A88:C88"/>
    <mergeCell ref="B89:C89"/>
    <mergeCell ref="J3:L3"/>
    <mergeCell ref="B73:C73"/>
    <mergeCell ref="A74:A75"/>
    <mergeCell ref="B74:B75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S3:U3"/>
    <mergeCell ref="A6:C6"/>
    <mergeCell ref="A3:A4"/>
    <mergeCell ref="C3:C4"/>
    <mergeCell ref="D3:F3"/>
    <mergeCell ref="G3:I3"/>
    <mergeCell ref="M3:O3"/>
    <mergeCell ref="P3:R3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2015-10-19T04:39:40Z</dcterms:modified>
</cp:coreProperties>
</file>