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ДДА\сетевой\"/>
    </mc:Choice>
  </mc:AlternateContent>
  <bookViews>
    <workbookView xWindow="0" yWindow="0" windowWidth="28800" windowHeight="11835"/>
  </bookViews>
  <sheets>
    <sheet name="муниципальные" sheetId="33" r:id="rId1"/>
    <sheet name="ведомственная" sheetId="36" r:id="rId2"/>
  </sheets>
  <definedNames>
    <definedName name="_xlnm._FilterDatabase" localSheetId="0" hidden="1">муниципальные!$A$5:$O$23</definedName>
    <definedName name="_xlnm.Print_Titles" localSheetId="0">муниципальные!$2:$3</definedName>
    <definedName name="_xlnm.Print_Area" localSheetId="0">муниципальные!$A$1:$O$23</definedName>
  </definedNames>
  <calcPr calcId="152511"/>
</workbook>
</file>

<file path=xl/calcChain.xml><?xml version="1.0" encoding="utf-8"?>
<calcChain xmlns="http://schemas.openxmlformats.org/spreadsheetml/2006/main">
  <c r="J19" i="33" l="1"/>
  <c r="J17" i="33"/>
  <c r="J21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N17" i="33" l="1"/>
  <c r="N18" i="33"/>
  <c r="O13" i="33"/>
  <c r="O12" i="33"/>
  <c r="H7" i="33"/>
  <c r="I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H22" i="33"/>
  <c r="I22" i="33"/>
  <c r="G23" i="33"/>
  <c r="G22" i="33" s="1"/>
  <c r="G7" i="33" l="1"/>
  <c r="G6" i="33" s="1"/>
  <c r="H6" i="33"/>
  <c r="I6" i="33"/>
  <c r="N11" i="33" l="1"/>
  <c r="O15" i="33" l="1"/>
  <c r="J15" i="33"/>
  <c r="D15" i="33"/>
  <c r="M15" i="33" l="1"/>
  <c r="J13" i="33"/>
  <c r="D13" i="33"/>
  <c r="M13" i="33" l="1"/>
  <c r="N20" i="33"/>
  <c r="N16" i="33"/>
  <c r="O10" i="33"/>
  <c r="O14" i="33"/>
  <c r="J14" i="33" l="1"/>
  <c r="D14" i="33"/>
  <c r="M14" i="33" l="1"/>
  <c r="O9" i="33"/>
  <c r="N19" i="33" l="1"/>
  <c r="K22" i="33"/>
  <c r="K7" i="33"/>
  <c r="D11" i="33"/>
  <c r="K6" i="33" l="1"/>
  <c r="E7" i="33"/>
  <c r="D17" i="33" l="1"/>
  <c r="M17" i="33" s="1"/>
  <c r="J20" i="33"/>
  <c r="D20" i="33"/>
  <c r="D19" i="33"/>
  <c r="M19" i="33" s="1"/>
  <c r="J18" i="33"/>
  <c r="D18" i="33"/>
  <c r="J11" i="33"/>
  <c r="M11" i="33" s="1"/>
  <c r="M18" i="33" l="1"/>
  <c r="M20" i="33"/>
  <c r="D16" i="33"/>
  <c r="J16" i="33"/>
  <c r="M16" i="33" s="1"/>
  <c r="F7" i="33" l="1"/>
  <c r="L7" i="33"/>
  <c r="O8" i="33"/>
  <c r="O23" i="33"/>
  <c r="N21" i="33"/>
  <c r="J23" i="33"/>
  <c r="E22" i="33"/>
  <c r="F22" i="33"/>
  <c r="L22" i="33"/>
  <c r="D23" i="33"/>
  <c r="D21" i="33"/>
  <c r="J9" i="33"/>
  <c r="J10" i="33"/>
  <c r="J12" i="33"/>
  <c r="J8" i="33"/>
  <c r="D9" i="33"/>
  <c r="D10" i="33"/>
  <c r="D12" i="33"/>
  <c r="D8" i="33"/>
  <c r="M12" i="33" l="1"/>
  <c r="M9" i="33"/>
  <c r="M23" i="33"/>
  <c r="M10" i="33"/>
  <c r="M21" i="33"/>
  <c r="D7" i="33"/>
  <c r="J7" i="33"/>
  <c r="J22" i="33"/>
  <c r="D22" i="33"/>
  <c r="O7" i="33"/>
  <c r="N7" i="33"/>
  <c r="E6" i="33"/>
  <c r="F6" i="33"/>
  <c r="O22" i="33"/>
  <c r="L6" i="33"/>
  <c r="M22" i="33" l="1"/>
  <c r="D6" i="33"/>
  <c r="J6" i="33"/>
  <c r="O6" i="33"/>
  <c r="N6" i="33"/>
  <c r="M6" i="33" l="1"/>
  <c r="M8" i="33" l="1"/>
  <c r="M7" i="33" l="1"/>
</calcChain>
</file>

<file path=xl/sharedStrings.xml><?xml version="1.0" encoding="utf-8"?>
<sst xmlns="http://schemas.openxmlformats.org/spreadsheetml/2006/main" count="97" uniqueCount="60">
  <si>
    <t>№ п/п</t>
  </si>
  <si>
    <t>Наименование программы</t>
  </si>
  <si>
    <t>Запланированные мероприятия</t>
  </si>
  <si>
    <t>ДГС</t>
  </si>
  <si>
    <t>1</t>
  </si>
  <si>
    <t>Комитет культуры администрации города</t>
  </si>
  <si>
    <t>1.1</t>
  </si>
  <si>
    <t>1.2</t>
  </si>
  <si>
    <t>КК</t>
  </si>
  <si>
    <t>Развитие сферы культуры  города Нефтеюганска 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</si>
  <si>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</si>
  <si>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</si>
  <si>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</si>
  <si>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</si>
  <si>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</si>
  <si>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</si>
  <si>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</si>
  <si>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</si>
  <si>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</si>
  <si>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</si>
  <si>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</si>
  <si>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Всего</t>
  </si>
  <si>
    <t>окружной бюджет</t>
  </si>
  <si>
    <t>местный бюджет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</si>
  <si>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</si>
  <si>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</si>
  <si>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</si>
  <si>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</si>
  <si>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</si>
  <si>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</si>
  <si>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</si>
  <si>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</si>
  <si>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</si>
  <si>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</si>
  <si>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</si>
  <si>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</si>
  <si>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Иные межбюджетные трансферты в рамках реализации наказов избирателей депутатам Думы ХМАО-Югры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</si>
  <si>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</si>
  <si>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</si>
  <si>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</si>
  <si>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 (ФБ)</t>
  </si>
  <si>
    <t>Субсидии на обновление материально- технической базы муниципальных детских школ искусств (по видам искусств) в сфере культуры</t>
  </si>
  <si>
    <t>Субсидии на модернизацию общедоступных муниципальных библиотек</t>
  </si>
  <si>
    <t>Иные межбюджетные трансферты на внедрение соревновательных методов и механизмов выявления, сопровождения и развития талантливых детей и молодежи</t>
  </si>
  <si>
    <t>6.1.9</t>
  </si>
  <si>
    <t>6.1.10</t>
  </si>
  <si>
    <t>6.1.11</t>
  </si>
  <si>
    <t>6.1.12</t>
  </si>
  <si>
    <t>% исполнения  к плану года</t>
  </si>
  <si>
    <t>Исполнение полномочий по реализации культурно- досуговой деятельности и массового отдыха населения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</si>
  <si>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</si>
  <si>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</si>
  <si>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</si>
  <si>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</si>
  <si>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</si>
  <si>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</si>
  <si>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</si>
  <si>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Профинансировано на 01.11.2015 (рублей)</t>
  </si>
  <si>
    <t>Кассовый расход на 01.11.2015  (рублей)</t>
  </si>
  <si>
    <t>Кассовый расход на 01.11.2015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</si>
</sst>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/>
    <xf numFmtId="2" fontId="5" fillId="0" borderId="0" xfId="0" applyNumberFormat="1" applyFont="1" applyFill="1" applyBorder="1"/>
    <xf numFmtId="0" fontId="5" fillId="0" borderId="0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/>
    <xf numFmtId="2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left" vertical="center" wrapText="1"/>
    </xf>
    <xf numFmtId="2" fontId="8" fillId="0" borderId="5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mruColors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tabSelected="1" zoomScale="63" zoomScaleNormal="63" zoomScaleSheetLayoutView="70" workbookViewId="0">
      <pane ySplit="3" topLeftCell="A4" activePane="bottomLeft" state="frozen"/>
      <selection pane="bottomLeft" activeCell="S7" sqref="S7"/>
    </sheetView>
  </sheetViews>
  <sheetFormatPr defaultColWidth="9.140625" defaultRowHeight="18.75" x14ac:dyDescent="0.3"/>
  <cols>
    <col min="1" max="1" width="9.7109375" style="15" customWidth="1"/>
    <col min="2" max="2" width="54.85546875" style="11" customWidth="1"/>
    <col min="3" max="3" width="13.140625" style="11" customWidth="1"/>
    <col min="4" max="4" width="27.140625" style="11" customWidth="1"/>
    <col min="5" max="5" width="23" style="11" customWidth="1"/>
    <col min="6" max="6" width="24.28515625" style="11" customWidth="1"/>
    <col min="7" max="7" width="26" style="11" hidden="1" customWidth="1"/>
    <col min="8" max="8" width="25.140625" style="11" hidden="1" customWidth="1"/>
    <col min="9" max="9" width="25.5703125" style="11" hidden="1" customWidth="1"/>
    <col min="10" max="10" width="22.85546875" style="13" customWidth="1"/>
    <col min="11" max="11" width="25.42578125" style="13" customWidth="1"/>
    <col min="12" max="12" width="24" style="13" customWidth="1"/>
    <col min="13" max="15" width="20" style="14" customWidth="1"/>
    <col min="16" max="16" width="63" style="11" customWidth="1"/>
    <col min="17" max="17" width="14.7109375" style="11" bestFit="1" customWidth="1"/>
    <col min="18" max="16384" width="9.140625" style="11"/>
  </cols>
  <sheetData>
    <row r="1" spans="1:17" s="8" customFormat="1" ht="62.25" customHeight="1" x14ac:dyDescent="0.3">
      <c r="A1" s="57" t="s">
        <v>37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s="9" customFormat="1" ht="52.5" customHeight="1" x14ac:dyDescent="0.3">
      <c r="A2" s="59" t="s">
        <v>0</v>
      </c>
      <c r="B2" s="4" t="s">
        <v>1</v>
      </c>
      <c r="C2" s="60" t="s">
        <v>12</v>
      </c>
      <c r="D2" s="61" t="s">
        <v>38</v>
      </c>
      <c r="E2" s="61"/>
      <c r="F2" s="61"/>
      <c r="G2" s="61" t="s">
        <v>57</v>
      </c>
      <c r="H2" s="61"/>
      <c r="I2" s="61"/>
      <c r="J2" s="62" t="s">
        <v>58</v>
      </c>
      <c r="K2" s="62"/>
      <c r="L2" s="62"/>
      <c r="M2" s="62" t="s">
        <v>48</v>
      </c>
      <c r="N2" s="63"/>
      <c r="O2" s="63"/>
    </row>
    <row r="3" spans="1:17" s="9" customFormat="1" ht="39.75" customHeight="1" x14ac:dyDescent="0.3">
      <c r="A3" s="59"/>
      <c r="B3" s="41" t="s">
        <v>2</v>
      </c>
      <c r="C3" s="60"/>
      <c r="D3" s="42" t="s">
        <v>21</v>
      </c>
      <c r="E3" s="42" t="s">
        <v>22</v>
      </c>
      <c r="F3" s="42" t="s">
        <v>23</v>
      </c>
      <c r="G3" s="42" t="s">
        <v>21</v>
      </c>
      <c r="H3" s="42" t="s">
        <v>22</v>
      </c>
      <c r="I3" s="42" t="s">
        <v>23</v>
      </c>
      <c r="J3" s="42" t="s">
        <v>21</v>
      </c>
      <c r="K3" s="42" t="s">
        <v>22</v>
      </c>
      <c r="L3" s="42" t="s">
        <v>23</v>
      </c>
      <c r="M3" s="42" t="s">
        <v>21</v>
      </c>
      <c r="N3" s="5" t="s">
        <v>22</v>
      </c>
      <c r="O3" s="42" t="s">
        <v>23</v>
      </c>
    </row>
    <row r="4" spans="1:17" s="9" customFormat="1" ht="21.75" customHeight="1" x14ac:dyDescent="0.3">
      <c r="A4" s="40" t="s">
        <v>4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6">
        <v>11</v>
      </c>
      <c r="L4" s="7">
        <v>12</v>
      </c>
      <c r="M4" s="7">
        <v>16</v>
      </c>
      <c r="N4" s="7">
        <v>17</v>
      </c>
      <c r="O4" s="7">
        <v>18</v>
      </c>
    </row>
    <row r="5" spans="1:17" s="9" customFormat="1" ht="28.5" customHeight="1" x14ac:dyDescent="0.3">
      <c r="A5" s="51" t="s">
        <v>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7" s="10" customFormat="1" ht="48" customHeight="1" x14ac:dyDescent="0.3">
      <c r="A6" s="1" t="s">
        <v>24</v>
      </c>
      <c r="B6" s="68" t="s">
        <v>9</v>
      </c>
      <c r="C6" s="68"/>
      <c r="D6" s="3">
        <f t="shared" ref="D6:L6" si="0">D7+D22</f>
        <v>475072434</v>
      </c>
      <c r="E6" s="3">
        <f t="shared" si="0"/>
        <v>31199272</v>
      </c>
      <c r="F6" s="3">
        <f t="shared" si="0"/>
        <v>443873162</v>
      </c>
      <c r="G6" s="3">
        <f t="shared" si="0"/>
        <v>387059199</v>
      </c>
      <c r="H6" s="3">
        <f t="shared" si="0"/>
        <v>28795122</v>
      </c>
      <c r="I6" s="3">
        <f t="shared" si="0"/>
        <v>358264077</v>
      </c>
      <c r="J6" s="3">
        <f t="shared" si="0"/>
        <v>379381942.73000008</v>
      </c>
      <c r="K6" s="3">
        <f t="shared" si="0"/>
        <v>26858536.960000001</v>
      </c>
      <c r="L6" s="3">
        <f t="shared" si="0"/>
        <v>352523405.77000004</v>
      </c>
      <c r="M6" s="29">
        <f t="shared" ref="M6:O7" si="1">J6/D6*100</f>
        <v>79.857704968417536</v>
      </c>
      <c r="N6" s="2">
        <f t="shared" si="1"/>
        <v>86.08706305711236</v>
      </c>
      <c r="O6" s="2">
        <f t="shared" si="1"/>
        <v>79.419851423682161</v>
      </c>
    </row>
    <row r="7" spans="1:17" s="9" customFormat="1" ht="56.25" x14ac:dyDescent="0.3">
      <c r="A7" s="1" t="s">
        <v>25</v>
      </c>
      <c r="B7" s="43" t="s">
        <v>18</v>
      </c>
      <c r="C7" s="43"/>
      <c r="D7" s="3">
        <f t="shared" ref="D7:L7" si="2">SUM(D8:D21)</f>
        <v>452688419</v>
      </c>
      <c r="E7" s="3">
        <f t="shared" si="2"/>
        <v>31199272</v>
      </c>
      <c r="F7" s="3">
        <f t="shared" si="2"/>
        <v>421489147</v>
      </c>
      <c r="G7" s="3">
        <f t="shared" si="2"/>
        <v>368973166</v>
      </c>
      <c r="H7" s="3">
        <f t="shared" si="2"/>
        <v>28795122</v>
      </c>
      <c r="I7" s="3">
        <f t="shared" si="2"/>
        <v>340178044</v>
      </c>
      <c r="J7" s="3">
        <f t="shared" si="2"/>
        <v>360409943.30000007</v>
      </c>
      <c r="K7" s="3">
        <f t="shared" si="2"/>
        <v>26858536.960000001</v>
      </c>
      <c r="L7" s="3">
        <f t="shared" si="2"/>
        <v>333551406.34000003</v>
      </c>
      <c r="M7" s="29">
        <f t="shared" si="1"/>
        <v>79.615454730685315</v>
      </c>
      <c r="N7" s="2">
        <f t="shared" si="1"/>
        <v>86.08706305711236</v>
      </c>
      <c r="O7" s="2">
        <f t="shared" si="1"/>
        <v>79.136416373729318</v>
      </c>
      <c r="Q7" s="33"/>
    </row>
    <row r="8" spans="1:17" s="9" customFormat="1" ht="56.25" x14ac:dyDescent="0.3">
      <c r="A8" s="44" t="s">
        <v>26</v>
      </c>
      <c r="B8" s="45" t="s">
        <v>14</v>
      </c>
      <c r="C8" s="46" t="s">
        <v>8</v>
      </c>
      <c r="D8" s="32">
        <f t="shared" ref="D8:D21" si="3">E8+F8</f>
        <v>406726694</v>
      </c>
      <c r="E8" s="32">
        <v>0</v>
      </c>
      <c r="F8" s="32">
        <v>406726694</v>
      </c>
      <c r="G8" s="32">
        <f>H8+I8</f>
        <v>326004609</v>
      </c>
      <c r="H8" s="32">
        <v>0</v>
      </c>
      <c r="I8" s="32">
        <v>326004609</v>
      </c>
      <c r="J8" s="31">
        <f>K8+L8</f>
        <v>319446262.04000002</v>
      </c>
      <c r="K8" s="31">
        <v>0</v>
      </c>
      <c r="L8" s="31">
        <v>319446262.04000002</v>
      </c>
      <c r="M8" s="30">
        <f t="shared" ref="M8:M23" si="4">J8/D8*100</f>
        <v>78.540766257156463</v>
      </c>
      <c r="N8" s="30"/>
      <c r="O8" s="31">
        <f>L8/F8*100</f>
        <v>78.540766257156463</v>
      </c>
      <c r="Q8" s="33"/>
    </row>
    <row r="9" spans="1:17" s="9" customFormat="1" ht="37.5" x14ac:dyDescent="0.3">
      <c r="A9" s="44" t="s">
        <v>27</v>
      </c>
      <c r="B9" s="17" t="s">
        <v>17</v>
      </c>
      <c r="C9" s="46" t="s">
        <v>8</v>
      </c>
      <c r="D9" s="32">
        <f t="shared" si="3"/>
        <v>608090</v>
      </c>
      <c r="E9" s="30">
        <v>0</v>
      </c>
      <c r="F9" s="30">
        <v>608090</v>
      </c>
      <c r="G9" s="32">
        <f>H9+I9</f>
        <v>608090</v>
      </c>
      <c r="H9" s="32">
        <v>0</v>
      </c>
      <c r="I9" s="30">
        <v>608090</v>
      </c>
      <c r="J9" s="31">
        <f t="shared" ref="J9:J20" si="5">K9+L9</f>
        <v>495414.48</v>
      </c>
      <c r="K9" s="31">
        <v>0</v>
      </c>
      <c r="L9" s="31">
        <v>495414.48</v>
      </c>
      <c r="M9" s="50">
        <f t="shared" si="4"/>
        <v>81.470584946307284</v>
      </c>
      <c r="N9" s="30"/>
      <c r="O9" s="31">
        <f>L9/F9*100</f>
        <v>81.470584946307284</v>
      </c>
    </row>
    <row r="10" spans="1:17" s="9" customFormat="1" ht="44.25" customHeight="1" x14ac:dyDescent="0.3">
      <c r="A10" s="44" t="s">
        <v>28</v>
      </c>
      <c r="B10" s="17" t="s">
        <v>19</v>
      </c>
      <c r="C10" s="46" t="s">
        <v>8</v>
      </c>
      <c r="D10" s="32">
        <f t="shared" si="3"/>
        <v>279373</v>
      </c>
      <c r="E10" s="30">
        <v>0</v>
      </c>
      <c r="F10" s="30">
        <v>279373</v>
      </c>
      <c r="G10" s="32">
        <f>H10+I10</f>
        <v>279373</v>
      </c>
      <c r="H10" s="32">
        <v>0</v>
      </c>
      <c r="I10" s="30">
        <v>279373</v>
      </c>
      <c r="J10" s="31">
        <f t="shared" si="5"/>
        <v>279373</v>
      </c>
      <c r="K10" s="31">
        <v>0</v>
      </c>
      <c r="L10" s="31">
        <v>279373</v>
      </c>
      <c r="M10" s="50">
        <f t="shared" si="4"/>
        <v>100</v>
      </c>
      <c r="N10" s="30"/>
      <c r="O10" s="31">
        <f>L10/F10*100</f>
        <v>100</v>
      </c>
    </row>
    <row r="11" spans="1:17" s="9" customFormat="1" ht="110.25" customHeight="1" x14ac:dyDescent="0.3">
      <c r="A11" s="44" t="s">
        <v>29</v>
      </c>
      <c r="B11" s="17" t="s">
        <v>40</v>
      </c>
      <c r="C11" s="46" t="s">
        <v>8</v>
      </c>
      <c r="D11" s="32">
        <f t="shared" si="3"/>
        <v>31000</v>
      </c>
      <c r="E11" s="30">
        <v>31000</v>
      </c>
      <c r="F11" s="30">
        <v>0</v>
      </c>
      <c r="G11" s="32">
        <f t="shared" ref="G11:G21" si="6">H11+I11</f>
        <v>31000</v>
      </c>
      <c r="H11" s="30">
        <v>31000</v>
      </c>
      <c r="I11" s="32">
        <v>0</v>
      </c>
      <c r="J11" s="31">
        <f t="shared" si="5"/>
        <v>31000</v>
      </c>
      <c r="K11" s="31">
        <v>31000</v>
      </c>
      <c r="L11" s="31">
        <v>0</v>
      </c>
      <c r="M11" s="50">
        <f t="shared" si="4"/>
        <v>100</v>
      </c>
      <c r="N11" s="31">
        <f>K11/E11*100</f>
        <v>100</v>
      </c>
      <c r="O11" s="31"/>
    </row>
    <row r="12" spans="1:17" s="9" customFormat="1" ht="173.25" customHeight="1" x14ac:dyDescent="0.3">
      <c r="A12" s="64" t="s">
        <v>30</v>
      </c>
      <c r="B12" s="66" t="s">
        <v>20</v>
      </c>
      <c r="C12" s="46" t="s">
        <v>8</v>
      </c>
      <c r="D12" s="36">
        <f t="shared" si="3"/>
        <v>145018</v>
      </c>
      <c r="E12" s="37">
        <v>0</v>
      </c>
      <c r="F12" s="37">
        <v>145018</v>
      </c>
      <c r="G12" s="32">
        <f t="shared" si="6"/>
        <v>91000</v>
      </c>
      <c r="H12" s="32">
        <v>0</v>
      </c>
      <c r="I12" s="32">
        <v>91000</v>
      </c>
      <c r="J12" s="31">
        <f t="shared" si="5"/>
        <v>59884.82</v>
      </c>
      <c r="K12" s="31">
        <v>0</v>
      </c>
      <c r="L12" s="31">
        <v>59884.82</v>
      </c>
      <c r="M12" s="50">
        <f t="shared" si="4"/>
        <v>41.294749617288886</v>
      </c>
      <c r="N12" s="30"/>
      <c r="O12" s="30">
        <f>L12/F12*100</f>
        <v>41.294749617288886</v>
      </c>
    </row>
    <row r="13" spans="1:17" s="9" customFormat="1" ht="64.5" customHeight="1" x14ac:dyDescent="0.3">
      <c r="A13" s="65"/>
      <c r="B13" s="67"/>
      <c r="C13" s="46" t="s">
        <v>3</v>
      </c>
      <c r="D13" s="36">
        <f t="shared" si="3"/>
        <v>8000000</v>
      </c>
      <c r="E13" s="37">
        <v>0</v>
      </c>
      <c r="F13" s="37">
        <v>8000000</v>
      </c>
      <c r="G13" s="32">
        <f t="shared" si="6"/>
        <v>8000000</v>
      </c>
      <c r="H13" s="32">
        <v>0</v>
      </c>
      <c r="I13" s="37">
        <v>8000000</v>
      </c>
      <c r="J13" s="31">
        <f t="shared" si="5"/>
        <v>7990000</v>
      </c>
      <c r="K13" s="31">
        <v>0</v>
      </c>
      <c r="L13" s="31">
        <v>7990000</v>
      </c>
      <c r="M13" s="50">
        <f t="shared" si="4"/>
        <v>99.875</v>
      </c>
      <c r="N13" s="30"/>
      <c r="O13" s="30">
        <f>L13/F13*100</f>
        <v>99.875</v>
      </c>
    </row>
    <row r="14" spans="1:17" s="9" customFormat="1" ht="101.25" customHeight="1" x14ac:dyDescent="0.3">
      <c r="A14" s="53" t="s">
        <v>31</v>
      </c>
      <c r="B14" s="55" t="s">
        <v>49</v>
      </c>
      <c r="C14" s="46" t="s">
        <v>10</v>
      </c>
      <c r="D14" s="32">
        <f t="shared" si="3"/>
        <v>696000</v>
      </c>
      <c r="E14" s="30">
        <v>0</v>
      </c>
      <c r="F14" s="30">
        <v>696000</v>
      </c>
      <c r="G14" s="32">
        <f t="shared" si="6"/>
        <v>696000</v>
      </c>
      <c r="H14" s="32">
        <v>0</v>
      </c>
      <c r="I14" s="30">
        <v>696000</v>
      </c>
      <c r="J14" s="31">
        <f t="shared" si="5"/>
        <v>696000</v>
      </c>
      <c r="K14" s="31">
        <v>0</v>
      </c>
      <c r="L14" s="31">
        <v>696000</v>
      </c>
      <c r="M14" s="50">
        <f t="shared" si="4"/>
        <v>100</v>
      </c>
      <c r="N14" s="30"/>
      <c r="O14" s="31">
        <f>L14/F14*100</f>
        <v>100</v>
      </c>
    </row>
    <row r="15" spans="1:17" s="9" customFormat="1" ht="39" customHeight="1" x14ac:dyDescent="0.3">
      <c r="A15" s="54"/>
      <c r="B15" s="56"/>
      <c r="C15" s="46" t="s">
        <v>8</v>
      </c>
      <c r="D15" s="32">
        <f t="shared" si="3"/>
        <v>5033972</v>
      </c>
      <c r="E15" s="30">
        <v>0</v>
      </c>
      <c r="F15" s="30">
        <v>5033972</v>
      </c>
      <c r="G15" s="32">
        <f t="shared" si="6"/>
        <v>4498972</v>
      </c>
      <c r="H15" s="32">
        <v>0</v>
      </c>
      <c r="I15" s="32">
        <v>4498972</v>
      </c>
      <c r="J15" s="31">
        <f t="shared" si="5"/>
        <v>4584472</v>
      </c>
      <c r="K15" s="31">
        <v>0</v>
      </c>
      <c r="L15" s="31">
        <v>4584472</v>
      </c>
      <c r="M15" s="50">
        <f t="shared" si="4"/>
        <v>91.070669443532864</v>
      </c>
      <c r="N15" s="31"/>
      <c r="O15" s="31">
        <f>L15/F15*100</f>
        <v>91.070669443532864</v>
      </c>
    </row>
    <row r="16" spans="1:17" s="9" customFormat="1" ht="72" customHeight="1" x14ac:dyDescent="0.3">
      <c r="A16" s="44" t="s">
        <v>32</v>
      </c>
      <c r="B16" s="17" t="s">
        <v>11</v>
      </c>
      <c r="C16" s="46" t="s">
        <v>8</v>
      </c>
      <c r="D16" s="32">
        <f t="shared" si="3"/>
        <v>651872</v>
      </c>
      <c r="E16" s="30">
        <v>651872</v>
      </c>
      <c r="F16" s="30">
        <v>0</v>
      </c>
      <c r="G16" s="32">
        <f t="shared" si="6"/>
        <v>651872</v>
      </c>
      <c r="H16" s="30">
        <v>651872</v>
      </c>
      <c r="I16" s="32">
        <v>0</v>
      </c>
      <c r="J16" s="31">
        <f t="shared" si="5"/>
        <v>651872</v>
      </c>
      <c r="K16" s="31">
        <v>651872</v>
      </c>
      <c r="L16" s="31">
        <v>0</v>
      </c>
      <c r="M16" s="50">
        <f t="shared" si="4"/>
        <v>100</v>
      </c>
      <c r="N16" s="31">
        <f t="shared" ref="N16:N21" si="7">K16/E16*100</f>
        <v>100</v>
      </c>
      <c r="O16" s="31"/>
    </row>
    <row r="17" spans="1:15" s="9" customFormat="1" ht="75" x14ac:dyDescent="0.3">
      <c r="A17" s="44" t="s">
        <v>33</v>
      </c>
      <c r="B17" s="17" t="s">
        <v>41</v>
      </c>
      <c r="C17" s="46" t="s">
        <v>8</v>
      </c>
      <c r="D17" s="32">
        <f>E17+F17</f>
        <v>515100</v>
      </c>
      <c r="E17" s="30">
        <v>515100</v>
      </c>
      <c r="F17" s="30">
        <v>0</v>
      </c>
      <c r="G17" s="32">
        <f t="shared" si="6"/>
        <v>0</v>
      </c>
      <c r="H17" s="32">
        <v>0</v>
      </c>
      <c r="I17" s="32">
        <v>0</v>
      </c>
      <c r="J17" s="31">
        <f>K17+L17</f>
        <v>376885</v>
      </c>
      <c r="K17" s="31">
        <v>376885</v>
      </c>
      <c r="L17" s="31">
        <v>0</v>
      </c>
      <c r="M17" s="50">
        <f t="shared" si="4"/>
        <v>73.167346146379344</v>
      </c>
      <c r="N17" s="31">
        <f t="shared" si="7"/>
        <v>73.167346146379344</v>
      </c>
      <c r="O17" s="31"/>
    </row>
    <row r="18" spans="1:15" s="9" customFormat="1" ht="93.75" customHeight="1" x14ac:dyDescent="0.3">
      <c r="A18" s="44" t="s">
        <v>44</v>
      </c>
      <c r="B18" s="17" t="s">
        <v>42</v>
      </c>
      <c r="C18" s="46" t="s">
        <v>8</v>
      </c>
      <c r="D18" s="32">
        <f t="shared" si="3"/>
        <v>306100</v>
      </c>
      <c r="E18" s="30">
        <v>306100</v>
      </c>
      <c r="F18" s="30">
        <v>0</v>
      </c>
      <c r="G18" s="32">
        <f t="shared" si="6"/>
        <v>0</v>
      </c>
      <c r="H18" s="32">
        <v>0</v>
      </c>
      <c r="I18" s="32">
        <v>0</v>
      </c>
      <c r="J18" s="31">
        <f t="shared" si="5"/>
        <v>20336.48</v>
      </c>
      <c r="K18" s="31">
        <v>20336.48</v>
      </c>
      <c r="L18" s="31">
        <v>0</v>
      </c>
      <c r="M18" s="50">
        <f t="shared" si="4"/>
        <v>6.6437373407383209</v>
      </c>
      <c r="N18" s="31">
        <f t="shared" si="7"/>
        <v>6.6437373407383209</v>
      </c>
      <c r="O18" s="31"/>
    </row>
    <row r="19" spans="1:15" s="9" customFormat="1" ht="93.75" x14ac:dyDescent="0.3">
      <c r="A19" s="44" t="s">
        <v>45</v>
      </c>
      <c r="B19" s="17" t="s">
        <v>39</v>
      </c>
      <c r="C19" s="46" t="s">
        <v>8</v>
      </c>
      <c r="D19" s="32">
        <f t="shared" si="3"/>
        <v>25132200</v>
      </c>
      <c r="E19" s="30">
        <v>25132200</v>
      </c>
      <c r="F19" s="30">
        <v>0</v>
      </c>
      <c r="G19" s="32">
        <f t="shared" si="6"/>
        <v>24049250</v>
      </c>
      <c r="H19" s="32">
        <v>24049250</v>
      </c>
      <c r="I19" s="32">
        <v>0</v>
      </c>
      <c r="J19" s="31">
        <f t="shared" si="5"/>
        <v>21885443.48</v>
      </c>
      <c r="K19" s="31">
        <v>21885443.48</v>
      </c>
      <c r="L19" s="31">
        <v>0</v>
      </c>
      <c r="M19" s="50">
        <f t="shared" si="4"/>
        <v>87.081288068692757</v>
      </c>
      <c r="N19" s="31">
        <f t="shared" si="7"/>
        <v>87.081288068692757</v>
      </c>
      <c r="O19" s="31"/>
    </row>
    <row r="20" spans="1:15" s="10" customFormat="1" ht="160.5" customHeight="1" x14ac:dyDescent="0.3">
      <c r="A20" s="44" t="s">
        <v>46</v>
      </c>
      <c r="B20" s="17" t="s">
        <v>43</v>
      </c>
      <c r="C20" s="46" t="s">
        <v>8</v>
      </c>
      <c r="D20" s="32">
        <f t="shared" si="3"/>
        <v>265000</v>
      </c>
      <c r="E20" s="30">
        <v>265000</v>
      </c>
      <c r="F20" s="30">
        <v>0</v>
      </c>
      <c r="G20" s="32">
        <f t="shared" si="6"/>
        <v>265000</v>
      </c>
      <c r="H20" s="32">
        <v>265000</v>
      </c>
      <c r="I20" s="32">
        <v>0</v>
      </c>
      <c r="J20" s="31">
        <f t="shared" si="5"/>
        <v>265000</v>
      </c>
      <c r="K20" s="31">
        <v>265000</v>
      </c>
      <c r="L20" s="31">
        <v>0</v>
      </c>
      <c r="M20" s="50">
        <f t="shared" si="4"/>
        <v>100</v>
      </c>
      <c r="N20" s="31">
        <f t="shared" si="7"/>
        <v>100</v>
      </c>
      <c r="O20" s="31"/>
    </row>
    <row r="21" spans="1:15" s="9" customFormat="1" ht="70.5" customHeight="1" x14ac:dyDescent="0.3">
      <c r="A21" s="44" t="s">
        <v>47</v>
      </c>
      <c r="B21" s="17" t="s">
        <v>36</v>
      </c>
      <c r="C21" s="46" t="s">
        <v>8</v>
      </c>
      <c r="D21" s="32">
        <f t="shared" si="3"/>
        <v>4298000</v>
      </c>
      <c r="E21" s="30">
        <v>4298000</v>
      </c>
      <c r="F21" s="30">
        <v>0</v>
      </c>
      <c r="G21" s="32">
        <f t="shared" si="6"/>
        <v>3798000</v>
      </c>
      <c r="H21" s="30">
        <v>3798000</v>
      </c>
      <c r="I21" s="32">
        <v>0</v>
      </c>
      <c r="J21" s="31">
        <f>K21+L21</f>
        <v>3628000</v>
      </c>
      <c r="K21" s="31">
        <v>3628000</v>
      </c>
      <c r="L21" s="31">
        <v>0</v>
      </c>
      <c r="M21" s="50">
        <f t="shared" si="4"/>
        <v>84.41135411819451</v>
      </c>
      <c r="N21" s="31">
        <f t="shared" si="7"/>
        <v>84.41135411819451</v>
      </c>
      <c r="O21" s="31"/>
    </row>
    <row r="22" spans="1:15" s="9" customFormat="1" ht="53.25" customHeight="1" x14ac:dyDescent="0.3">
      <c r="A22" s="1" t="s">
        <v>34</v>
      </c>
      <c r="B22" s="16" t="s">
        <v>13</v>
      </c>
      <c r="C22" s="48"/>
      <c r="D22" s="29">
        <f>D23</f>
        <v>22384015</v>
      </c>
      <c r="E22" s="29">
        <f t="shared" ref="E22:L22" si="8">E23</f>
        <v>0</v>
      </c>
      <c r="F22" s="29">
        <f t="shared" si="8"/>
        <v>22384015</v>
      </c>
      <c r="G22" s="29">
        <f t="shared" si="8"/>
        <v>18086033</v>
      </c>
      <c r="H22" s="29">
        <f t="shared" si="8"/>
        <v>0</v>
      </c>
      <c r="I22" s="29">
        <f t="shared" si="8"/>
        <v>18086033</v>
      </c>
      <c r="J22" s="29">
        <f t="shared" si="8"/>
        <v>18971999.43</v>
      </c>
      <c r="K22" s="29">
        <f t="shared" si="8"/>
        <v>0</v>
      </c>
      <c r="L22" s="29">
        <f t="shared" si="8"/>
        <v>18971999.43</v>
      </c>
      <c r="M22" s="49">
        <f t="shared" si="4"/>
        <v>84.756909919869145</v>
      </c>
      <c r="N22" s="31"/>
      <c r="O22" s="2">
        <f>L22/F22*100</f>
        <v>84.756909919869145</v>
      </c>
    </row>
    <row r="23" spans="1:15" s="9" customFormat="1" ht="54" customHeight="1" x14ac:dyDescent="0.3">
      <c r="A23" s="44" t="s">
        <v>35</v>
      </c>
      <c r="B23" s="17" t="s">
        <v>15</v>
      </c>
      <c r="C23" s="46" t="s">
        <v>8</v>
      </c>
      <c r="D23" s="30">
        <f>E23+F23</f>
        <v>22384015</v>
      </c>
      <c r="E23" s="30">
        <v>0</v>
      </c>
      <c r="F23" s="30">
        <v>22384015</v>
      </c>
      <c r="G23" s="32">
        <f t="shared" ref="G23" si="9">H23+I23</f>
        <v>18086033</v>
      </c>
      <c r="H23" s="30">
        <v>0</v>
      </c>
      <c r="I23" s="30">
        <v>18086033</v>
      </c>
      <c r="J23" s="31">
        <f>K23+L23</f>
        <v>18971999.43</v>
      </c>
      <c r="K23" s="31">
        <v>0</v>
      </c>
      <c r="L23" s="31">
        <v>18971999.43</v>
      </c>
      <c r="M23" s="50">
        <f t="shared" si="4"/>
        <v>84.756909919869145</v>
      </c>
      <c r="N23" s="31"/>
      <c r="O23" s="31">
        <f>L23/F23*100</f>
        <v>84.756909919869145</v>
      </c>
    </row>
    <row r="24" spans="1:15" s="10" customFormat="1" ht="87.75" customHeight="1" x14ac:dyDescent="0.3">
      <c r="A24" s="12"/>
      <c r="B24" s="9"/>
      <c r="C24" s="9"/>
      <c r="D24" s="9"/>
      <c r="E24" s="9"/>
      <c r="F24" s="9"/>
      <c r="G24" s="9"/>
      <c r="H24" s="9"/>
      <c r="I24" s="9"/>
      <c r="J24" s="13"/>
      <c r="K24" s="13"/>
      <c r="L24" s="13"/>
      <c r="M24" s="14"/>
      <c r="N24" s="14"/>
      <c r="O24" s="14"/>
    </row>
    <row r="25" spans="1:15" s="10" customFormat="1" ht="66.75" customHeight="1" x14ac:dyDescent="0.3">
      <c r="A25" s="12"/>
      <c r="B25" s="9"/>
      <c r="C25" s="9"/>
      <c r="D25" s="9"/>
      <c r="E25" s="9"/>
      <c r="F25" s="9"/>
      <c r="G25" s="9"/>
      <c r="H25" s="9"/>
      <c r="I25" s="9"/>
      <c r="J25" s="13"/>
      <c r="K25" s="13"/>
      <c r="L25" s="13"/>
      <c r="M25" s="14"/>
      <c r="N25" s="14"/>
      <c r="O25" s="14"/>
    </row>
    <row r="26" spans="1:15" s="10" customFormat="1" x14ac:dyDescent="0.3">
      <c r="A26" s="12"/>
      <c r="B26" s="9"/>
      <c r="C26" s="9"/>
      <c r="D26" s="9"/>
      <c r="E26" s="9"/>
      <c r="F26" s="9"/>
      <c r="G26" s="9"/>
      <c r="H26" s="9"/>
      <c r="I26" s="9"/>
      <c r="J26" s="13"/>
      <c r="K26" s="13"/>
      <c r="L26" s="13"/>
      <c r="M26" s="14"/>
      <c r="N26" s="14"/>
      <c r="O26" s="14"/>
    </row>
    <row r="27" spans="1:15" s="10" customFormat="1" x14ac:dyDescent="0.3">
      <c r="A27" s="12"/>
      <c r="B27" s="9"/>
      <c r="C27" s="9"/>
      <c r="D27" s="9"/>
      <c r="E27" s="9"/>
      <c r="F27" s="9"/>
      <c r="G27" s="9"/>
      <c r="H27" s="9"/>
      <c r="I27" s="9"/>
      <c r="J27" s="13"/>
      <c r="K27" s="13"/>
      <c r="L27" s="13"/>
      <c r="M27" s="14"/>
      <c r="N27" s="14"/>
      <c r="O27" s="14"/>
    </row>
    <row r="28" spans="1:15" s="10" customFormat="1" ht="54" customHeight="1" x14ac:dyDescent="0.3">
      <c r="A28" s="12"/>
      <c r="B28" s="9"/>
      <c r="C28" s="9"/>
      <c r="D28" s="9"/>
      <c r="E28" s="9"/>
      <c r="F28" s="9"/>
      <c r="G28" s="9"/>
      <c r="H28" s="9"/>
      <c r="I28" s="9"/>
      <c r="J28" s="13"/>
      <c r="K28" s="13"/>
      <c r="L28" s="13"/>
      <c r="M28" s="14"/>
      <c r="N28" s="14"/>
      <c r="O28" s="14"/>
    </row>
    <row r="29" spans="1:15" s="10" customFormat="1" ht="63" customHeight="1" x14ac:dyDescent="0.3">
      <c r="A29" s="12"/>
      <c r="B29" s="9"/>
      <c r="C29" s="9"/>
      <c r="D29" s="9"/>
      <c r="E29" s="9"/>
      <c r="F29" s="9"/>
      <c r="G29" s="9"/>
      <c r="H29" s="9"/>
      <c r="I29" s="9"/>
      <c r="J29" s="13"/>
      <c r="K29" s="13"/>
      <c r="L29" s="13"/>
      <c r="M29" s="14"/>
      <c r="N29" s="14"/>
      <c r="O29" s="14"/>
    </row>
    <row r="30" spans="1:15" s="10" customFormat="1" x14ac:dyDescent="0.3">
      <c r="A30" s="12"/>
      <c r="B30" s="9"/>
      <c r="C30" s="9"/>
      <c r="D30" s="9"/>
      <c r="E30" s="9"/>
      <c r="F30" s="9"/>
      <c r="G30" s="9"/>
      <c r="H30" s="9"/>
      <c r="I30" s="9"/>
      <c r="J30" s="13"/>
      <c r="K30" s="13"/>
      <c r="L30" s="13"/>
      <c r="M30" s="14"/>
      <c r="N30" s="14"/>
      <c r="O30" s="14"/>
    </row>
    <row r="31" spans="1:15" s="9" customFormat="1" ht="32.25" customHeight="1" x14ac:dyDescent="0.3">
      <c r="A31" s="12"/>
      <c r="J31" s="13"/>
      <c r="K31" s="13"/>
      <c r="L31" s="13"/>
      <c r="M31" s="14"/>
      <c r="N31" s="14"/>
      <c r="O31" s="14"/>
    </row>
    <row r="32" spans="1:15" s="9" customFormat="1" ht="48.75" customHeight="1" x14ac:dyDescent="0.3">
      <c r="A32" s="12"/>
      <c r="J32" s="13"/>
      <c r="K32" s="13"/>
      <c r="L32" s="13"/>
      <c r="M32" s="14"/>
      <c r="N32" s="14"/>
      <c r="O32" s="14"/>
    </row>
    <row r="33" spans="1:17" s="9" customFormat="1" ht="48.75" customHeight="1" x14ac:dyDescent="0.3">
      <c r="A33" s="12"/>
      <c r="J33" s="13"/>
      <c r="K33" s="13"/>
      <c r="L33" s="13"/>
      <c r="M33" s="14"/>
      <c r="N33" s="14"/>
      <c r="O33" s="14"/>
    </row>
    <row r="34" spans="1:17" s="9" customFormat="1" ht="42.75" customHeight="1" x14ac:dyDescent="0.3">
      <c r="A34" s="12"/>
      <c r="J34" s="13"/>
      <c r="K34" s="13"/>
      <c r="L34" s="13"/>
      <c r="M34" s="14"/>
      <c r="N34" s="14"/>
      <c r="O34" s="14"/>
    </row>
    <row r="35" spans="1:17" s="9" customFormat="1" ht="53.25" customHeight="1" x14ac:dyDescent="0.3">
      <c r="A35" s="12"/>
      <c r="J35" s="13"/>
      <c r="K35" s="13"/>
      <c r="L35" s="13"/>
      <c r="M35" s="14"/>
      <c r="N35" s="14"/>
      <c r="O35" s="14"/>
    </row>
    <row r="36" spans="1:17" s="9" customFormat="1" ht="66" customHeight="1" x14ac:dyDescent="0.3">
      <c r="A36" s="12"/>
      <c r="J36" s="13"/>
      <c r="K36" s="13"/>
      <c r="L36" s="13"/>
      <c r="M36" s="14"/>
      <c r="N36" s="14"/>
      <c r="O36" s="14"/>
      <c r="P36" s="35"/>
    </row>
    <row r="37" spans="1:17" s="9" customFormat="1" ht="78.75" customHeight="1" x14ac:dyDescent="0.3">
      <c r="A37" s="12"/>
      <c r="J37" s="13"/>
      <c r="K37" s="13"/>
      <c r="L37" s="13"/>
      <c r="M37" s="14"/>
      <c r="N37" s="14"/>
      <c r="O37" s="14"/>
      <c r="P37" s="35"/>
    </row>
    <row r="38" spans="1:17" s="10" customFormat="1" x14ac:dyDescent="0.3">
      <c r="A38" s="12"/>
      <c r="B38" s="9"/>
      <c r="C38" s="9"/>
      <c r="D38" s="9"/>
      <c r="E38" s="9"/>
      <c r="F38" s="9"/>
      <c r="G38" s="9"/>
      <c r="H38" s="9"/>
      <c r="I38" s="9"/>
      <c r="J38" s="13"/>
      <c r="K38" s="13"/>
      <c r="L38" s="13"/>
      <c r="M38" s="14"/>
      <c r="N38" s="14"/>
      <c r="O38" s="14"/>
    </row>
    <row r="39" spans="1:17" s="9" customFormat="1" x14ac:dyDescent="0.3">
      <c r="A39" s="12"/>
      <c r="J39" s="13"/>
      <c r="K39" s="13"/>
      <c r="L39" s="13"/>
      <c r="M39" s="14"/>
      <c r="N39" s="14"/>
      <c r="O39" s="14"/>
    </row>
    <row r="40" spans="1:17" s="9" customFormat="1" x14ac:dyDescent="0.3">
      <c r="A40" s="12"/>
      <c r="J40" s="13"/>
      <c r="K40" s="13"/>
      <c r="L40" s="13"/>
      <c r="M40" s="14"/>
      <c r="N40" s="14"/>
      <c r="O40" s="14"/>
    </row>
    <row r="41" spans="1:17" s="9" customFormat="1" ht="37.5" customHeight="1" x14ac:dyDescent="0.3">
      <c r="A41" s="12"/>
      <c r="J41" s="13"/>
      <c r="K41" s="13"/>
      <c r="L41" s="13"/>
      <c r="M41" s="14"/>
      <c r="N41" s="14"/>
      <c r="O41" s="14"/>
    </row>
    <row r="42" spans="1:17" s="9" customFormat="1" x14ac:dyDescent="0.3">
      <c r="A42" s="12"/>
      <c r="J42" s="13"/>
      <c r="K42" s="13"/>
      <c r="L42" s="13"/>
      <c r="M42" s="14"/>
      <c r="N42" s="14"/>
      <c r="O42" s="14"/>
    </row>
    <row r="43" spans="1:17" s="9" customFormat="1" x14ac:dyDescent="0.3">
      <c r="A43" s="12"/>
      <c r="J43" s="13"/>
      <c r="K43" s="13"/>
      <c r="L43" s="13"/>
      <c r="M43" s="14"/>
      <c r="N43" s="14"/>
      <c r="O43" s="14"/>
    </row>
    <row r="44" spans="1:17" s="9" customFormat="1" x14ac:dyDescent="0.3">
      <c r="A44" s="12"/>
      <c r="J44" s="13"/>
      <c r="K44" s="13"/>
      <c r="L44" s="13"/>
      <c r="M44" s="14"/>
      <c r="N44" s="14"/>
      <c r="O44" s="14"/>
    </row>
    <row r="45" spans="1:17" s="9" customFormat="1" ht="31.5" customHeight="1" x14ac:dyDescent="0.3">
      <c r="A45" s="12"/>
      <c r="J45" s="13"/>
      <c r="K45" s="13"/>
      <c r="L45" s="13"/>
      <c r="M45" s="14"/>
      <c r="N45" s="14"/>
      <c r="O45" s="14"/>
      <c r="P45" s="33"/>
      <c r="Q45" s="34"/>
    </row>
    <row r="46" spans="1:17" s="9" customFormat="1" ht="126.75" customHeight="1" x14ac:dyDescent="0.3">
      <c r="A46" s="12"/>
      <c r="J46" s="13"/>
      <c r="K46" s="13"/>
      <c r="L46" s="13"/>
      <c r="M46" s="14"/>
      <c r="N46" s="14"/>
      <c r="O46" s="14"/>
      <c r="P46" s="33"/>
    </row>
    <row r="47" spans="1:17" s="10" customFormat="1" ht="95.25" customHeight="1" x14ac:dyDescent="0.3">
      <c r="A47" s="12"/>
      <c r="B47" s="9"/>
      <c r="C47" s="9"/>
      <c r="D47" s="9"/>
      <c r="E47" s="9"/>
      <c r="F47" s="9"/>
      <c r="G47" s="9"/>
      <c r="H47" s="9"/>
      <c r="I47" s="9"/>
      <c r="J47" s="13"/>
      <c r="K47" s="13"/>
      <c r="L47" s="13"/>
      <c r="M47" s="14"/>
      <c r="N47" s="14"/>
      <c r="O47" s="14"/>
    </row>
    <row r="48" spans="1:17" s="9" customFormat="1" ht="45" customHeight="1" x14ac:dyDescent="0.3">
      <c r="A48" s="12"/>
      <c r="J48" s="13"/>
      <c r="K48" s="13"/>
      <c r="L48" s="13"/>
      <c r="M48" s="14"/>
      <c r="N48" s="14"/>
      <c r="O48" s="14"/>
    </row>
    <row r="49" spans="1:15" s="9" customFormat="1" ht="45" customHeight="1" x14ac:dyDescent="0.3">
      <c r="A49" s="12"/>
      <c r="J49" s="13"/>
      <c r="K49" s="13"/>
      <c r="L49" s="13"/>
      <c r="M49" s="14"/>
      <c r="N49" s="14"/>
      <c r="O49" s="14"/>
    </row>
    <row r="50" spans="1:15" s="9" customFormat="1" ht="28.5" customHeight="1" x14ac:dyDescent="0.3">
      <c r="A50" s="12"/>
      <c r="J50" s="13"/>
      <c r="K50" s="13"/>
      <c r="L50" s="13"/>
      <c r="M50" s="14"/>
      <c r="N50" s="14"/>
      <c r="O50" s="14"/>
    </row>
    <row r="51" spans="1:15" s="9" customFormat="1" ht="118.5" customHeight="1" x14ac:dyDescent="0.3">
      <c r="A51" s="12"/>
      <c r="J51" s="13"/>
      <c r="K51" s="13"/>
      <c r="L51" s="13"/>
      <c r="M51" s="14"/>
      <c r="N51" s="14"/>
      <c r="O51" s="14"/>
    </row>
    <row r="52" spans="1:15" s="10" customFormat="1" ht="48" customHeight="1" x14ac:dyDescent="0.3">
      <c r="A52" s="12"/>
      <c r="B52" s="9"/>
      <c r="C52" s="9"/>
      <c r="D52" s="9"/>
      <c r="E52" s="9"/>
      <c r="F52" s="9"/>
      <c r="G52" s="9"/>
      <c r="H52" s="9"/>
      <c r="I52" s="9"/>
      <c r="J52" s="13"/>
      <c r="K52" s="13"/>
      <c r="L52" s="13"/>
      <c r="M52" s="14"/>
      <c r="N52" s="14"/>
      <c r="O52" s="14"/>
    </row>
    <row r="53" spans="1:15" s="9" customFormat="1" ht="26.25" customHeight="1" x14ac:dyDescent="0.3">
      <c r="A53" s="12"/>
      <c r="J53" s="13"/>
      <c r="K53" s="13"/>
      <c r="L53" s="13"/>
      <c r="M53" s="14"/>
      <c r="N53" s="14"/>
      <c r="O53" s="14"/>
    </row>
    <row r="54" spans="1:15" s="47" customFormat="1" ht="39" customHeight="1" x14ac:dyDescent="0.3">
      <c r="A54" s="12"/>
      <c r="B54" s="9"/>
      <c r="C54" s="9"/>
      <c r="D54" s="9"/>
      <c r="E54" s="9"/>
      <c r="F54" s="9"/>
      <c r="G54" s="9"/>
      <c r="H54" s="9"/>
      <c r="I54" s="9"/>
      <c r="J54" s="13"/>
      <c r="K54" s="13"/>
      <c r="L54" s="13"/>
      <c r="M54" s="14"/>
      <c r="N54" s="14"/>
      <c r="O54" s="14"/>
    </row>
    <row r="55" spans="1:15" s="9" customFormat="1" ht="28.5" customHeight="1" x14ac:dyDescent="0.3">
      <c r="A55" s="12"/>
      <c r="J55" s="13"/>
      <c r="K55" s="13"/>
      <c r="L55" s="13"/>
      <c r="M55" s="14"/>
      <c r="N55" s="14"/>
      <c r="O55" s="14"/>
    </row>
    <row r="56" spans="1:15" s="9" customFormat="1" ht="67.5" customHeight="1" x14ac:dyDescent="0.3">
      <c r="A56" s="12"/>
      <c r="J56" s="13"/>
      <c r="K56" s="13"/>
      <c r="L56" s="13"/>
      <c r="M56" s="14"/>
      <c r="N56" s="14"/>
      <c r="O56" s="14"/>
    </row>
    <row r="57" spans="1:15" s="9" customFormat="1" ht="81.75" customHeight="1" x14ac:dyDescent="0.3">
      <c r="A57" s="12"/>
      <c r="J57" s="13"/>
      <c r="K57" s="13"/>
      <c r="L57" s="13"/>
      <c r="M57" s="14"/>
      <c r="N57" s="14"/>
      <c r="O57" s="14"/>
    </row>
    <row r="58" spans="1:15" s="10" customFormat="1" ht="46.5" customHeight="1" x14ac:dyDescent="0.3">
      <c r="A58" s="12"/>
      <c r="B58" s="9"/>
      <c r="C58" s="9"/>
      <c r="D58" s="9"/>
      <c r="E58" s="9"/>
      <c r="F58" s="9"/>
      <c r="G58" s="9"/>
      <c r="H58" s="9"/>
      <c r="I58" s="9"/>
      <c r="J58" s="13"/>
      <c r="K58" s="13"/>
      <c r="L58" s="13"/>
      <c r="M58" s="14"/>
      <c r="N58" s="14"/>
      <c r="O58" s="14"/>
    </row>
    <row r="59" spans="1:15" s="9" customFormat="1" x14ac:dyDescent="0.3">
      <c r="A59" s="12"/>
      <c r="J59" s="13"/>
      <c r="K59" s="13"/>
      <c r="L59" s="13"/>
      <c r="M59" s="14"/>
      <c r="N59" s="14"/>
      <c r="O59" s="14"/>
    </row>
    <row r="60" spans="1:15" s="9" customFormat="1" ht="53.25" customHeight="1" x14ac:dyDescent="0.3">
      <c r="A60" s="12"/>
      <c r="J60" s="13"/>
      <c r="K60" s="13"/>
      <c r="L60" s="13"/>
      <c r="M60" s="14"/>
      <c r="N60" s="14"/>
      <c r="O60" s="14"/>
    </row>
    <row r="61" spans="1:15" s="9" customFormat="1" ht="63" customHeight="1" x14ac:dyDescent="0.3">
      <c r="A61" s="12"/>
      <c r="J61" s="13"/>
      <c r="K61" s="13"/>
      <c r="L61" s="13"/>
      <c r="M61" s="14"/>
      <c r="N61" s="14"/>
      <c r="O61" s="14"/>
    </row>
    <row r="62" spans="1:15" s="9" customFormat="1" x14ac:dyDescent="0.3">
      <c r="A62" s="12"/>
      <c r="J62" s="13"/>
      <c r="K62" s="13"/>
      <c r="L62" s="13"/>
      <c r="M62" s="14"/>
      <c r="N62" s="14"/>
      <c r="O62" s="14"/>
    </row>
    <row r="63" spans="1:15" s="9" customFormat="1" ht="68.25" customHeight="1" x14ac:dyDescent="0.3">
      <c r="A63" s="12"/>
      <c r="J63" s="13"/>
      <c r="K63" s="13"/>
      <c r="L63" s="13"/>
      <c r="M63" s="14"/>
      <c r="N63" s="14"/>
      <c r="O63" s="14"/>
    </row>
    <row r="64" spans="1:15" s="9" customFormat="1" ht="126" customHeight="1" x14ac:dyDescent="0.3">
      <c r="A64" s="12"/>
      <c r="J64" s="13"/>
      <c r="K64" s="13"/>
      <c r="L64" s="13"/>
      <c r="M64" s="14"/>
      <c r="N64" s="14"/>
      <c r="O64" s="14"/>
    </row>
    <row r="65" spans="1:15" s="9" customFormat="1" ht="116.25" customHeight="1" x14ac:dyDescent="0.3">
      <c r="A65" s="12"/>
      <c r="J65" s="13"/>
      <c r="K65" s="13"/>
      <c r="L65" s="13"/>
      <c r="M65" s="14"/>
      <c r="N65" s="14"/>
      <c r="O65" s="14"/>
    </row>
    <row r="66" spans="1:15" s="9" customFormat="1" ht="36.75" customHeight="1" x14ac:dyDescent="0.3">
      <c r="A66" s="12"/>
      <c r="J66" s="13"/>
      <c r="K66" s="13"/>
      <c r="L66" s="13"/>
      <c r="M66" s="14"/>
      <c r="N66" s="14"/>
      <c r="O66" s="14"/>
    </row>
    <row r="67" spans="1:15" s="9" customFormat="1" x14ac:dyDescent="0.3">
      <c r="A67" s="12"/>
      <c r="J67" s="13"/>
      <c r="K67" s="13"/>
      <c r="L67" s="13"/>
      <c r="M67" s="14"/>
      <c r="N67" s="14"/>
      <c r="O67" s="14"/>
    </row>
    <row r="68" spans="1:15" s="9" customFormat="1" ht="60.75" customHeight="1" x14ac:dyDescent="0.3">
      <c r="A68" s="12"/>
      <c r="J68" s="13"/>
      <c r="K68" s="13"/>
      <c r="L68" s="13"/>
      <c r="M68" s="14"/>
      <c r="N68" s="14"/>
      <c r="O68" s="14"/>
    </row>
    <row r="69" spans="1:15" s="9" customFormat="1" ht="25.5" customHeight="1" x14ac:dyDescent="0.3">
      <c r="A69" s="12"/>
      <c r="J69" s="13"/>
      <c r="K69" s="13"/>
      <c r="L69" s="13"/>
      <c r="M69" s="14"/>
      <c r="N69" s="14"/>
      <c r="O69" s="14"/>
    </row>
    <row r="70" spans="1:15" s="10" customFormat="1" ht="59.25" customHeight="1" x14ac:dyDescent="0.3">
      <c r="A70" s="12"/>
      <c r="B70" s="9"/>
      <c r="C70" s="9"/>
      <c r="D70" s="9"/>
      <c r="E70" s="9"/>
      <c r="F70" s="9"/>
      <c r="G70" s="9"/>
      <c r="H70" s="9"/>
      <c r="I70" s="9"/>
      <c r="J70" s="13"/>
      <c r="K70" s="13"/>
      <c r="L70" s="13"/>
      <c r="M70" s="14"/>
      <c r="N70" s="14"/>
      <c r="O70" s="14"/>
    </row>
    <row r="71" spans="1:15" s="9" customFormat="1" ht="22.5" customHeight="1" x14ac:dyDescent="0.3">
      <c r="A71" s="12"/>
      <c r="J71" s="13"/>
      <c r="K71" s="13"/>
      <c r="L71" s="13"/>
      <c r="M71" s="14"/>
      <c r="N71" s="14"/>
      <c r="O71" s="14"/>
    </row>
    <row r="72" spans="1:15" s="47" customFormat="1" ht="24.75" customHeight="1" x14ac:dyDescent="0.3">
      <c r="A72" s="12"/>
      <c r="B72" s="9"/>
      <c r="C72" s="9"/>
      <c r="D72" s="9"/>
      <c r="E72" s="9"/>
      <c r="F72" s="9"/>
      <c r="G72" s="9"/>
      <c r="H72" s="9"/>
      <c r="I72" s="9"/>
      <c r="J72" s="13"/>
      <c r="K72" s="13"/>
      <c r="L72" s="13"/>
      <c r="M72" s="14"/>
      <c r="N72" s="14"/>
      <c r="O72" s="14"/>
    </row>
    <row r="73" spans="1:15" s="9" customFormat="1" ht="24.75" customHeight="1" x14ac:dyDescent="0.3">
      <c r="A73" s="12"/>
      <c r="J73" s="13"/>
      <c r="K73" s="13"/>
      <c r="L73" s="13"/>
      <c r="M73" s="14"/>
      <c r="N73" s="14"/>
      <c r="O73" s="14"/>
    </row>
    <row r="74" spans="1:15" s="9" customFormat="1" ht="23.25" customHeight="1" x14ac:dyDescent="0.3">
      <c r="A74" s="12"/>
      <c r="J74" s="13"/>
      <c r="K74" s="13"/>
      <c r="L74" s="13"/>
      <c r="M74" s="14"/>
      <c r="N74" s="14"/>
      <c r="O74" s="14"/>
    </row>
    <row r="75" spans="1:15" s="9" customFormat="1" ht="65.25" customHeight="1" x14ac:dyDescent="0.3">
      <c r="A75" s="12"/>
      <c r="J75" s="13"/>
      <c r="K75" s="13"/>
      <c r="L75" s="13"/>
      <c r="M75" s="14"/>
      <c r="N75" s="14"/>
      <c r="O75" s="14"/>
    </row>
    <row r="76" spans="1:15" s="9" customFormat="1" ht="33.75" customHeight="1" x14ac:dyDescent="0.3">
      <c r="A76" s="12"/>
      <c r="J76" s="13"/>
      <c r="K76" s="13"/>
      <c r="L76" s="13"/>
      <c r="M76" s="14"/>
      <c r="N76" s="14"/>
      <c r="O76" s="14"/>
    </row>
    <row r="77" spans="1:15" s="47" customFormat="1" ht="38.25" customHeight="1" x14ac:dyDescent="0.3">
      <c r="A77" s="12"/>
      <c r="B77" s="9"/>
      <c r="C77" s="9"/>
      <c r="D77" s="9"/>
      <c r="E77" s="9"/>
      <c r="F77" s="9"/>
      <c r="G77" s="9"/>
      <c r="H77" s="9"/>
      <c r="I77" s="9"/>
      <c r="J77" s="13"/>
      <c r="K77" s="13"/>
      <c r="L77" s="13"/>
      <c r="M77" s="14"/>
      <c r="N77" s="14"/>
      <c r="O77" s="14"/>
    </row>
    <row r="78" spans="1:15" s="9" customFormat="1" ht="34.5" customHeight="1" x14ac:dyDescent="0.3">
      <c r="A78" s="12"/>
      <c r="J78" s="13"/>
      <c r="K78" s="13"/>
      <c r="L78" s="13"/>
      <c r="M78" s="14"/>
      <c r="N78" s="14"/>
      <c r="O78" s="14"/>
    </row>
    <row r="79" spans="1:15" s="9" customFormat="1" ht="81" customHeight="1" x14ac:dyDescent="0.3">
      <c r="A79" s="12"/>
      <c r="J79" s="13"/>
      <c r="K79" s="13"/>
      <c r="L79" s="13"/>
      <c r="M79" s="14"/>
      <c r="N79" s="14"/>
      <c r="O79" s="14"/>
    </row>
    <row r="80" spans="1:15" s="9" customFormat="1" ht="96.75" customHeight="1" x14ac:dyDescent="0.3">
      <c r="A80" s="12"/>
      <c r="J80" s="13"/>
      <c r="K80" s="13"/>
      <c r="L80" s="13"/>
      <c r="M80" s="14"/>
      <c r="N80" s="14"/>
      <c r="O80" s="14"/>
    </row>
    <row r="81" spans="1:15" s="9" customFormat="1" ht="81" customHeight="1" x14ac:dyDescent="0.3">
      <c r="A81" s="12"/>
      <c r="J81" s="13"/>
      <c r="K81" s="13"/>
      <c r="L81" s="13"/>
      <c r="M81" s="14"/>
      <c r="N81" s="14"/>
      <c r="O81" s="14"/>
    </row>
    <row r="82" spans="1:15" s="9" customFormat="1" ht="85.5" customHeight="1" x14ac:dyDescent="0.3">
      <c r="A82" s="12"/>
      <c r="J82" s="13"/>
      <c r="K82" s="13"/>
      <c r="L82" s="13"/>
      <c r="M82" s="14"/>
      <c r="N82" s="14"/>
      <c r="O82" s="14"/>
    </row>
    <row r="83" spans="1:15" s="9" customFormat="1" x14ac:dyDescent="0.3">
      <c r="A83" s="12"/>
      <c r="J83" s="13"/>
      <c r="K83" s="13"/>
      <c r="L83" s="13"/>
      <c r="M83" s="14"/>
      <c r="N83" s="14"/>
      <c r="O83" s="14"/>
    </row>
    <row r="84" spans="1:15" s="9" customFormat="1" ht="75.75" customHeight="1" x14ac:dyDescent="0.3">
      <c r="A84" s="12"/>
      <c r="J84" s="13"/>
      <c r="K84" s="13"/>
      <c r="L84" s="13"/>
      <c r="M84" s="14"/>
      <c r="N84" s="14"/>
      <c r="O84" s="14"/>
    </row>
    <row r="85" spans="1:15" s="10" customFormat="1" ht="63" customHeight="1" x14ac:dyDescent="0.3">
      <c r="A85" s="12"/>
      <c r="B85" s="9"/>
      <c r="C85" s="9"/>
      <c r="D85" s="9"/>
      <c r="E85" s="9"/>
      <c r="F85" s="9"/>
      <c r="G85" s="9"/>
      <c r="H85" s="9"/>
      <c r="I85" s="9"/>
      <c r="J85" s="13"/>
      <c r="K85" s="13"/>
      <c r="L85" s="13"/>
      <c r="M85" s="14"/>
      <c r="N85" s="14"/>
      <c r="O85" s="14"/>
    </row>
    <row r="86" spans="1:15" s="9" customFormat="1" ht="33.75" customHeight="1" x14ac:dyDescent="0.3">
      <c r="A86" s="12"/>
      <c r="J86" s="13"/>
      <c r="K86" s="13"/>
      <c r="L86" s="13"/>
      <c r="M86" s="14"/>
      <c r="N86" s="14"/>
      <c r="O86" s="14"/>
    </row>
    <row r="87" spans="1:15" s="9" customFormat="1" ht="29.25" customHeight="1" x14ac:dyDescent="0.3">
      <c r="A87" s="12"/>
      <c r="J87" s="13"/>
      <c r="K87" s="13"/>
      <c r="L87" s="13"/>
      <c r="M87" s="14"/>
      <c r="N87" s="14"/>
      <c r="O87" s="14"/>
    </row>
    <row r="88" spans="1:15" s="47" customFormat="1" ht="26.25" customHeight="1" x14ac:dyDescent="0.3">
      <c r="A88" s="12"/>
      <c r="B88" s="9"/>
      <c r="C88" s="9"/>
      <c r="D88" s="9"/>
      <c r="E88" s="9"/>
      <c r="F88" s="9"/>
      <c r="G88" s="9"/>
      <c r="H88" s="9"/>
      <c r="I88" s="9"/>
      <c r="J88" s="13"/>
      <c r="K88" s="13"/>
      <c r="L88" s="13"/>
      <c r="M88" s="14"/>
      <c r="N88" s="14"/>
      <c r="O88" s="14"/>
    </row>
    <row r="89" spans="1:15" s="9" customFormat="1" ht="30" customHeight="1" x14ac:dyDescent="0.3">
      <c r="A89" s="12"/>
      <c r="J89" s="13"/>
      <c r="K89" s="13"/>
      <c r="L89" s="13"/>
      <c r="M89" s="14"/>
      <c r="N89" s="14"/>
      <c r="O89" s="14"/>
    </row>
    <row r="90" spans="1:15" s="9" customFormat="1" ht="25.5" customHeight="1" x14ac:dyDescent="0.3">
      <c r="A90" s="12"/>
      <c r="J90" s="13"/>
      <c r="K90" s="13"/>
      <c r="L90" s="13"/>
      <c r="M90" s="14"/>
      <c r="N90" s="14"/>
      <c r="O90" s="14"/>
    </row>
    <row r="91" spans="1:15" s="9" customFormat="1" ht="25.5" customHeight="1" x14ac:dyDescent="0.3">
      <c r="A91" s="12"/>
      <c r="J91" s="13"/>
      <c r="K91" s="13"/>
      <c r="L91" s="13"/>
      <c r="M91" s="14"/>
      <c r="N91" s="14"/>
      <c r="O91" s="14"/>
    </row>
    <row r="92" spans="1:15" s="9" customFormat="1" ht="24" customHeight="1" x14ac:dyDescent="0.3">
      <c r="A92" s="12"/>
      <c r="J92" s="13"/>
      <c r="K92" s="13"/>
      <c r="L92" s="13"/>
      <c r="M92" s="14"/>
      <c r="N92" s="14"/>
      <c r="O92" s="14"/>
    </row>
    <row r="93" spans="1:15" s="9" customFormat="1" ht="94.5" customHeight="1" x14ac:dyDescent="0.3">
      <c r="A93" s="12"/>
      <c r="J93" s="13"/>
      <c r="K93" s="13"/>
      <c r="L93" s="13"/>
      <c r="M93" s="14"/>
      <c r="N93" s="14"/>
      <c r="O93" s="14"/>
    </row>
    <row r="94" spans="1:15" s="9" customFormat="1" ht="61.5" customHeight="1" x14ac:dyDescent="0.3">
      <c r="A94" s="12"/>
      <c r="J94" s="13"/>
      <c r="K94" s="13"/>
      <c r="L94" s="13"/>
      <c r="M94" s="14"/>
      <c r="N94" s="14"/>
      <c r="O94" s="14"/>
    </row>
    <row r="95" spans="1:15" s="10" customFormat="1" ht="39" customHeight="1" x14ac:dyDescent="0.3">
      <c r="A95" s="12"/>
      <c r="B95" s="9"/>
      <c r="C95" s="9"/>
      <c r="D95" s="9"/>
      <c r="E95" s="9"/>
      <c r="F95" s="9"/>
      <c r="G95" s="9"/>
      <c r="H95" s="9"/>
      <c r="I95" s="9"/>
      <c r="J95" s="13"/>
      <c r="K95" s="13"/>
      <c r="L95" s="13"/>
      <c r="M95" s="14"/>
      <c r="N95" s="14"/>
      <c r="O95" s="14"/>
    </row>
    <row r="96" spans="1:15" s="9" customFormat="1" ht="68.25" customHeight="1" x14ac:dyDescent="0.3">
      <c r="A96" s="12"/>
      <c r="J96" s="13"/>
      <c r="K96" s="13"/>
      <c r="L96" s="13"/>
      <c r="M96" s="14"/>
      <c r="N96" s="14"/>
      <c r="O96" s="14"/>
    </row>
    <row r="97" spans="1:15" s="9" customFormat="1" ht="42" customHeight="1" x14ac:dyDescent="0.3">
      <c r="A97" s="12"/>
      <c r="J97" s="13"/>
      <c r="K97" s="13"/>
      <c r="L97" s="13"/>
      <c r="M97" s="14"/>
      <c r="N97" s="14"/>
      <c r="O97" s="14"/>
    </row>
    <row r="98" spans="1:15" s="9" customFormat="1" ht="66.75" customHeight="1" x14ac:dyDescent="0.3">
      <c r="A98" s="12"/>
      <c r="J98" s="13"/>
      <c r="K98" s="13"/>
      <c r="L98" s="13"/>
      <c r="M98" s="14"/>
      <c r="N98" s="14"/>
      <c r="O98" s="14"/>
    </row>
    <row r="99" spans="1:15" s="9" customFormat="1" x14ac:dyDescent="0.3">
      <c r="A99" s="12"/>
      <c r="J99" s="13"/>
      <c r="K99" s="13"/>
      <c r="L99" s="13"/>
      <c r="M99" s="14"/>
      <c r="N99" s="14"/>
      <c r="O99" s="14"/>
    </row>
    <row r="100" spans="1:15" s="9" customFormat="1" ht="26.25" customHeight="1" x14ac:dyDescent="0.3">
      <c r="A100" s="12"/>
      <c r="J100" s="13"/>
      <c r="K100" s="13"/>
      <c r="L100" s="13"/>
      <c r="M100" s="14"/>
      <c r="N100" s="14"/>
      <c r="O100" s="14"/>
    </row>
    <row r="101" spans="1:15" s="9" customFormat="1" ht="108.75" customHeight="1" x14ac:dyDescent="0.3">
      <c r="A101" s="12"/>
      <c r="J101" s="13"/>
      <c r="K101" s="13"/>
      <c r="L101" s="13"/>
      <c r="M101" s="14"/>
      <c r="N101" s="14"/>
      <c r="O101" s="14"/>
    </row>
    <row r="102" spans="1:15" s="9" customFormat="1" ht="84.75" customHeight="1" x14ac:dyDescent="0.3">
      <c r="A102" s="12"/>
      <c r="J102" s="13"/>
      <c r="K102" s="13"/>
      <c r="L102" s="13"/>
      <c r="M102" s="14"/>
      <c r="N102" s="14"/>
      <c r="O102" s="14"/>
    </row>
    <row r="103" spans="1:15" s="9" customFormat="1" ht="48" customHeight="1" x14ac:dyDescent="0.3">
      <c r="A103" s="12"/>
      <c r="J103" s="13"/>
      <c r="K103" s="13"/>
      <c r="L103" s="13"/>
      <c r="M103" s="14"/>
      <c r="N103" s="14"/>
      <c r="O103" s="14"/>
    </row>
    <row r="104" spans="1:15" s="9" customFormat="1" x14ac:dyDescent="0.3">
      <c r="A104" s="12"/>
      <c r="J104" s="13"/>
      <c r="K104" s="13"/>
      <c r="L104" s="13"/>
      <c r="M104" s="14"/>
      <c r="N104" s="14"/>
      <c r="O104" s="14"/>
    </row>
    <row r="105" spans="1:15" s="9" customFormat="1" ht="60" customHeight="1" x14ac:dyDescent="0.3">
      <c r="A105" s="12"/>
      <c r="J105" s="13"/>
      <c r="K105" s="13"/>
      <c r="L105" s="13"/>
      <c r="M105" s="14"/>
      <c r="N105" s="14"/>
      <c r="O105" s="14"/>
    </row>
    <row r="106" spans="1:15" s="9" customFormat="1" ht="63" customHeight="1" x14ac:dyDescent="0.3">
      <c r="A106" s="12"/>
      <c r="J106" s="13"/>
      <c r="K106" s="13"/>
      <c r="L106" s="13"/>
      <c r="M106" s="14"/>
      <c r="N106" s="14"/>
      <c r="O106" s="14"/>
    </row>
    <row r="107" spans="1:15" s="9" customFormat="1" ht="87" customHeight="1" x14ac:dyDescent="0.3">
      <c r="A107" s="12"/>
      <c r="J107" s="13"/>
      <c r="K107" s="13"/>
      <c r="L107" s="13"/>
      <c r="M107" s="14"/>
      <c r="N107" s="14"/>
      <c r="O107" s="14"/>
    </row>
    <row r="108" spans="1:15" s="9" customFormat="1" ht="83.25" customHeight="1" x14ac:dyDescent="0.3">
      <c r="A108" s="12"/>
      <c r="J108" s="13"/>
      <c r="K108" s="13"/>
      <c r="L108" s="13"/>
      <c r="M108" s="14"/>
      <c r="N108" s="14"/>
      <c r="O108" s="14"/>
    </row>
    <row r="109" spans="1:15" s="9" customFormat="1" ht="93.75" customHeight="1" x14ac:dyDescent="0.3">
      <c r="A109" s="12"/>
      <c r="J109" s="13"/>
      <c r="K109" s="13"/>
      <c r="L109" s="13"/>
      <c r="M109" s="14"/>
      <c r="N109" s="14"/>
      <c r="O109" s="14"/>
    </row>
    <row r="110" spans="1:15" s="9" customFormat="1" ht="69" customHeight="1" x14ac:dyDescent="0.3">
      <c r="A110" s="12"/>
      <c r="J110" s="13"/>
      <c r="K110" s="13"/>
      <c r="L110" s="13"/>
      <c r="M110" s="14"/>
      <c r="N110" s="14"/>
      <c r="O110" s="14"/>
    </row>
    <row r="111" spans="1:15" s="10" customFormat="1" ht="49.5" customHeight="1" x14ac:dyDescent="0.3">
      <c r="A111" s="12"/>
      <c r="B111" s="9"/>
      <c r="C111" s="9"/>
      <c r="D111" s="9"/>
      <c r="E111" s="9"/>
      <c r="F111" s="9"/>
      <c r="G111" s="9"/>
      <c r="H111" s="9"/>
      <c r="I111" s="9"/>
      <c r="J111" s="13"/>
      <c r="K111" s="13"/>
      <c r="L111" s="13"/>
      <c r="M111" s="14"/>
      <c r="N111" s="14"/>
      <c r="O111" s="14"/>
    </row>
    <row r="112" spans="1:15" s="9" customFormat="1" ht="78.75" customHeight="1" x14ac:dyDescent="0.3">
      <c r="A112" s="12"/>
      <c r="J112" s="13"/>
      <c r="K112" s="13"/>
      <c r="L112" s="13"/>
      <c r="M112" s="14"/>
      <c r="N112" s="14"/>
      <c r="O112" s="14"/>
    </row>
    <row r="113" spans="1:15" s="10" customFormat="1" ht="87" customHeight="1" x14ac:dyDescent="0.3">
      <c r="A113" s="12"/>
      <c r="B113" s="9"/>
      <c r="C113" s="9"/>
      <c r="D113" s="9"/>
      <c r="E113" s="9"/>
      <c r="F113" s="9"/>
      <c r="G113" s="9"/>
      <c r="H113" s="9"/>
      <c r="I113" s="9"/>
      <c r="J113" s="13"/>
      <c r="K113" s="13"/>
      <c r="L113" s="13"/>
      <c r="M113" s="14"/>
      <c r="N113" s="14"/>
      <c r="O113" s="14"/>
    </row>
    <row r="114" spans="1:15" s="10" customFormat="1" ht="78.75" customHeight="1" x14ac:dyDescent="0.3">
      <c r="A114" s="12"/>
      <c r="B114" s="9"/>
      <c r="C114" s="9"/>
      <c r="D114" s="9"/>
      <c r="E114" s="9"/>
      <c r="F114" s="9"/>
      <c r="G114" s="9"/>
      <c r="H114" s="9"/>
      <c r="I114" s="9"/>
      <c r="J114" s="13"/>
      <c r="K114" s="13"/>
      <c r="L114" s="13"/>
      <c r="M114" s="14"/>
      <c r="N114" s="14"/>
      <c r="O114" s="14"/>
    </row>
    <row r="115" spans="1:15" s="10" customFormat="1" ht="87" customHeight="1" x14ac:dyDescent="0.3">
      <c r="A115" s="12"/>
      <c r="B115" s="9"/>
      <c r="C115" s="9"/>
      <c r="D115" s="9"/>
      <c r="E115" s="9"/>
      <c r="F115" s="9"/>
      <c r="G115" s="9"/>
      <c r="H115" s="9"/>
      <c r="I115" s="9"/>
      <c r="J115" s="13"/>
      <c r="K115" s="13"/>
      <c r="L115" s="13"/>
      <c r="M115" s="14"/>
      <c r="N115" s="14"/>
      <c r="O115" s="14"/>
    </row>
    <row r="116" spans="1:15" s="10" customFormat="1" x14ac:dyDescent="0.3">
      <c r="A116" s="12"/>
      <c r="B116" s="9"/>
      <c r="C116" s="9"/>
      <c r="D116" s="9"/>
      <c r="E116" s="9"/>
      <c r="F116" s="9"/>
      <c r="G116" s="9"/>
      <c r="H116" s="9"/>
      <c r="I116" s="9"/>
      <c r="J116" s="13"/>
      <c r="K116" s="13"/>
      <c r="L116" s="13"/>
      <c r="M116" s="14"/>
      <c r="N116" s="14"/>
      <c r="O116" s="14"/>
    </row>
    <row r="117" spans="1:15" s="10" customFormat="1" ht="34.5" customHeight="1" x14ac:dyDescent="0.3">
      <c r="A117" s="12"/>
      <c r="B117" s="9"/>
      <c r="C117" s="9"/>
      <c r="D117" s="9"/>
      <c r="E117" s="9"/>
      <c r="F117" s="9"/>
      <c r="G117" s="9"/>
      <c r="H117" s="9"/>
      <c r="I117" s="9"/>
      <c r="J117" s="13"/>
      <c r="K117" s="13"/>
      <c r="L117" s="13"/>
      <c r="M117" s="14"/>
      <c r="N117" s="14"/>
      <c r="O117" s="14"/>
    </row>
    <row r="118" spans="1:15" ht="28.5" customHeight="1" x14ac:dyDescent="0.3">
      <c r="A118" s="12"/>
      <c r="B118" s="9"/>
      <c r="C118" s="9"/>
      <c r="D118" s="9"/>
      <c r="E118" s="9"/>
      <c r="F118" s="9"/>
      <c r="G118" s="9"/>
      <c r="H118" s="9"/>
      <c r="I118" s="9"/>
    </row>
    <row r="119" spans="1:15" x14ac:dyDescent="0.3">
      <c r="A119" s="12"/>
      <c r="B119" s="9"/>
      <c r="C119" s="9"/>
      <c r="D119" s="9"/>
      <c r="E119" s="9"/>
      <c r="F119" s="9"/>
      <c r="G119" s="9"/>
      <c r="H119" s="9"/>
      <c r="I119" s="9"/>
    </row>
    <row r="120" spans="1:15" x14ac:dyDescent="0.3">
      <c r="A120" s="12"/>
      <c r="B120" s="9"/>
      <c r="C120" s="9"/>
      <c r="D120" s="9"/>
      <c r="E120" s="9"/>
      <c r="F120" s="9"/>
      <c r="G120" s="9"/>
      <c r="H120" s="9"/>
      <c r="I120" s="9"/>
    </row>
    <row r="121" spans="1:15" x14ac:dyDescent="0.3">
      <c r="A121" s="12"/>
      <c r="B121" s="9"/>
      <c r="C121" s="9"/>
      <c r="D121" s="9"/>
      <c r="E121" s="9"/>
      <c r="F121" s="9"/>
      <c r="G121" s="9"/>
      <c r="H121" s="9"/>
      <c r="I121" s="9"/>
    </row>
    <row r="122" spans="1:15" x14ac:dyDescent="0.3">
      <c r="A122" s="12"/>
      <c r="B122" s="9"/>
      <c r="C122" s="9"/>
      <c r="D122" s="9"/>
      <c r="E122" s="9"/>
      <c r="F122" s="9"/>
      <c r="G122" s="9"/>
      <c r="H122" s="9"/>
      <c r="I122" s="9"/>
    </row>
    <row r="123" spans="1:15" x14ac:dyDescent="0.3">
      <c r="A123" s="12"/>
      <c r="B123" s="9"/>
      <c r="C123" s="9"/>
      <c r="D123" s="9"/>
      <c r="E123" s="9"/>
      <c r="F123" s="9"/>
      <c r="G123" s="9"/>
      <c r="H123" s="9"/>
      <c r="I123" s="9"/>
    </row>
    <row r="124" spans="1:15" x14ac:dyDescent="0.3">
      <c r="A124" s="12"/>
      <c r="B124" s="9"/>
      <c r="C124" s="9"/>
      <c r="D124" s="9"/>
      <c r="E124" s="9"/>
      <c r="F124" s="9"/>
      <c r="G124" s="9"/>
      <c r="H124" s="9"/>
      <c r="I124" s="9"/>
    </row>
    <row r="125" spans="1:15" x14ac:dyDescent="0.3">
      <c r="A125" s="12"/>
      <c r="B125" s="9"/>
      <c r="C125" s="9"/>
      <c r="D125" s="9"/>
      <c r="E125" s="9"/>
      <c r="F125" s="9"/>
      <c r="G125" s="9"/>
      <c r="H125" s="9"/>
      <c r="I125" s="9"/>
    </row>
    <row r="126" spans="1:15" x14ac:dyDescent="0.3">
      <c r="A126" s="12"/>
      <c r="B126" s="9"/>
      <c r="C126" s="9"/>
      <c r="D126" s="9"/>
      <c r="E126" s="9"/>
      <c r="F126" s="9"/>
      <c r="G126" s="9"/>
      <c r="H126" s="9"/>
      <c r="I126" s="9"/>
    </row>
    <row r="127" spans="1:15" x14ac:dyDescent="0.3">
      <c r="A127" s="12"/>
      <c r="B127" s="9"/>
      <c r="C127" s="9"/>
      <c r="D127" s="9"/>
      <c r="E127" s="9"/>
      <c r="F127" s="9"/>
      <c r="G127" s="9"/>
      <c r="H127" s="9"/>
      <c r="I127" s="9"/>
    </row>
    <row r="128" spans="1:15" x14ac:dyDescent="0.3">
      <c r="A128" s="12"/>
      <c r="B128" s="9"/>
      <c r="C128" s="9"/>
      <c r="D128" s="9"/>
      <c r="E128" s="9"/>
      <c r="F128" s="9"/>
      <c r="G128" s="9"/>
      <c r="H128" s="9"/>
      <c r="I128" s="9"/>
    </row>
    <row r="129" spans="1:9" x14ac:dyDescent="0.3">
      <c r="A129" s="12"/>
      <c r="B129" s="9"/>
      <c r="C129" s="9"/>
      <c r="D129" s="9"/>
      <c r="E129" s="9"/>
      <c r="F129" s="9"/>
      <c r="G129" s="9"/>
      <c r="H129" s="9"/>
      <c r="I129" s="9"/>
    </row>
    <row r="130" spans="1:9" x14ac:dyDescent="0.3">
      <c r="A130" s="12"/>
      <c r="B130" s="9"/>
      <c r="C130" s="9"/>
      <c r="D130" s="9"/>
      <c r="E130" s="9"/>
      <c r="F130" s="9"/>
      <c r="G130" s="9"/>
      <c r="H130" s="9"/>
      <c r="I130" s="9"/>
    </row>
    <row r="131" spans="1:9" x14ac:dyDescent="0.3">
      <c r="A131" s="12"/>
      <c r="B131" s="9"/>
      <c r="C131" s="9"/>
      <c r="D131" s="9"/>
      <c r="E131" s="9"/>
      <c r="F131" s="9"/>
      <c r="G131" s="9"/>
      <c r="H131" s="9"/>
      <c r="I131" s="9"/>
    </row>
    <row r="132" spans="1:9" x14ac:dyDescent="0.3">
      <c r="A132" s="12"/>
      <c r="B132" s="9"/>
      <c r="C132" s="9"/>
      <c r="D132" s="9"/>
      <c r="E132" s="9"/>
      <c r="F132" s="9"/>
      <c r="G132" s="9"/>
      <c r="H132" s="9"/>
      <c r="I132" s="9"/>
    </row>
    <row r="133" spans="1:9" x14ac:dyDescent="0.3">
      <c r="A133" s="12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12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12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12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12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12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12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12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12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12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12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12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12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12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12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12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12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12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12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12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12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12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12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12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12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12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12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12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12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12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12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12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12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12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12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12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12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12"/>
      <c r="B170" s="9"/>
      <c r="C170" s="9"/>
      <c r="D170" s="9"/>
      <c r="E170" s="9"/>
      <c r="F170" s="9"/>
      <c r="G170" s="9"/>
      <c r="H170" s="9"/>
      <c r="I170" s="9"/>
    </row>
    <row r="171" spans="1:9" x14ac:dyDescent="0.3">
      <c r="A171" s="12"/>
      <c r="B171" s="9"/>
      <c r="C171" s="9"/>
      <c r="D171" s="9"/>
      <c r="E171" s="9"/>
      <c r="F171" s="9"/>
      <c r="G171" s="9"/>
      <c r="H171" s="9"/>
      <c r="I171" s="9"/>
    </row>
    <row r="172" spans="1:9" x14ac:dyDescent="0.3">
      <c r="A172" s="12"/>
      <c r="B172" s="9"/>
      <c r="C172" s="9"/>
      <c r="D172" s="9"/>
      <c r="E172" s="9"/>
      <c r="F172" s="9"/>
      <c r="G172" s="9"/>
      <c r="H172" s="9"/>
      <c r="I172" s="9"/>
    </row>
    <row r="173" spans="1:9" x14ac:dyDescent="0.3">
      <c r="A173" s="12"/>
      <c r="B173" s="9"/>
      <c r="C173" s="9"/>
      <c r="D173" s="9"/>
      <c r="E173" s="9"/>
      <c r="F173" s="9"/>
      <c r="G173" s="9"/>
      <c r="H173" s="9"/>
      <c r="I173" s="9"/>
    </row>
    <row r="174" spans="1:9" x14ac:dyDescent="0.3">
      <c r="A174" s="12"/>
      <c r="B174" s="9"/>
      <c r="C174" s="9"/>
      <c r="D174" s="9"/>
      <c r="E174" s="9"/>
      <c r="F174" s="9"/>
      <c r="G174" s="9"/>
      <c r="H174" s="9"/>
      <c r="I174" s="9"/>
    </row>
    <row r="175" spans="1:9" x14ac:dyDescent="0.3">
      <c r="A175" s="12"/>
      <c r="B175" s="9"/>
      <c r="C175" s="9"/>
      <c r="D175" s="9"/>
      <c r="E175" s="9"/>
      <c r="F175" s="9"/>
      <c r="G175" s="9"/>
      <c r="H175" s="9"/>
      <c r="I175" s="9"/>
    </row>
  </sheetData>
  <mergeCells count="13">
    <mergeCell ref="A1:O1"/>
    <mergeCell ref="A2:A3"/>
    <mergeCell ref="C2:C3"/>
    <mergeCell ref="D2:F2"/>
    <mergeCell ref="J2:L2"/>
    <mergeCell ref="M2:O2"/>
    <mergeCell ref="G2:I2"/>
    <mergeCell ref="A5:O5"/>
    <mergeCell ref="A14:A15"/>
    <mergeCell ref="B14:B15"/>
    <mergeCell ref="A12:A13"/>
    <mergeCell ref="B12:B13"/>
    <mergeCell ref="B6:C6"/>
  </mergeCells>
  <pageMargins left="0.59055118110236227" right="0.19685039370078741" top="0.39370078740157483" bottom="0.19685039370078741" header="0.31496062992125984" footer="0.31496062992125984"/>
  <pageSetup paperSize="8" scale="7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0" t="s">
        <v>52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32.25" customHeight="1" x14ac:dyDescent="0.25">
      <c r="A2" s="72" t="s">
        <v>0</v>
      </c>
      <c r="B2" s="18" t="s">
        <v>1</v>
      </c>
      <c r="C2" s="73" t="s">
        <v>12</v>
      </c>
      <c r="D2" s="74" t="s">
        <v>38</v>
      </c>
      <c r="E2" s="74"/>
      <c r="F2" s="74"/>
      <c r="G2" s="75" t="s">
        <v>59</v>
      </c>
      <c r="H2" s="75"/>
      <c r="I2" s="75"/>
      <c r="J2" s="76" t="s">
        <v>55</v>
      </c>
      <c r="K2" s="77"/>
      <c r="L2" s="78"/>
      <c r="M2" s="79" t="s">
        <v>50</v>
      </c>
      <c r="N2" s="79" t="s">
        <v>51</v>
      </c>
    </row>
    <row r="3" spans="1:14" ht="25.5" x14ac:dyDescent="0.25">
      <c r="A3" s="72"/>
      <c r="B3" s="19" t="s">
        <v>2</v>
      </c>
      <c r="C3" s="73"/>
      <c r="D3" s="20" t="s">
        <v>21</v>
      </c>
      <c r="E3" s="20" t="s">
        <v>22</v>
      </c>
      <c r="F3" s="20" t="s">
        <v>23</v>
      </c>
      <c r="G3" s="20" t="s">
        <v>21</v>
      </c>
      <c r="H3" s="20" t="s">
        <v>22</v>
      </c>
      <c r="I3" s="20" t="s">
        <v>23</v>
      </c>
      <c r="J3" s="20" t="s">
        <v>21</v>
      </c>
      <c r="K3" s="20" t="s">
        <v>22</v>
      </c>
      <c r="L3" s="20" t="s">
        <v>23</v>
      </c>
      <c r="M3" s="80"/>
      <c r="N3" s="80"/>
    </row>
    <row r="4" spans="1:14" x14ac:dyDescent="0.25">
      <c r="A4" s="21" t="s">
        <v>4</v>
      </c>
      <c r="B4" s="22">
        <v>2</v>
      </c>
      <c r="C4" s="23">
        <v>3</v>
      </c>
      <c r="D4" s="23">
        <v>4</v>
      </c>
      <c r="E4" s="22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</row>
    <row r="5" spans="1:14" ht="70.5" customHeight="1" x14ac:dyDescent="0.25">
      <c r="A5" s="24">
        <v>1</v>
      </c>
      <c r="B5" s="69" t="s">
        <v>53</v>
      </c>
      <c r="C5" s="69"/>
      <c r="D5" s="25">
        <f>SUM(D6:D7)</f>
        <v>9048313</v>
      </c>
      <c r="E5" s="25">
        <f>SUM(E6:E7)</f>
        <v>0</v>
      </c>
      <c r="F5" s="25">
        <f t="shared" ref="F5" si="0">SUM(F6:F7)</f>
        <v>9048313</v>
      </c>
      <c r="G5" s="25">
        <f>SUM(G6:G7)</f>
        <v>3127240</v>
      </c>
      <c r="H5" s="25">
        <f>SUM(H6:H7)</f>
        <v>0</v>
      </c>
      <c r="I5" s="25">
        <f>SUM(I6:I7)</f>
        <v>3127240</v>
      </c>
      <c r="J5" s="25">
        <f>G5/D5*100</f>
        <v>34.561580705707243</v>
      </c>
      <c r="K5" s="25">
        <v>0</v>
      </c>
      <c r="L5" s="25">
        <f>I5/F5*100</f>
        <v>34.561580705707243</v>
      </c>
      <c r="M5" s="38">
        <f>SUM(M6:M7)</f>
        <v>9048313</v>
      </c>
      <c r="N5" s="25">
        <f>M5/D5*100</f>
        <v>100</v>
      </c>
    </row>
    <row r="6" spans="1:14" ht="58.5" customHeight="1" x14ac:dyDescent="0.25">
      <c r="A6" s="26" t="s">
        <v>6</v>
      </c>
      <c r="B6" s="27" t="s">
        <v>16</v>
      </c>
      <c r="C6" s="27" t="s">
        <v>56</v>
      </c>
      <c r="D6" s="27">
        <f t="shared" ref="D6:D7" si="1">E6+F6</f>
        <v>24540</v>
      </c>
      <c r="E6" s="27">
        <v>0</v>
      </c>
      <c r="F6" s="27">
        <v>24540</v>
      </c>
      <c r="G6" s="27">
        <f>H6+I6</f>
        <v>0</v>
      </c>
      <c r="H6" s="27">
        <v>0</v>
      </c>
      <c r="I6" s="27">
        <v>0</v>
      </c>
      <c r="J6" s="28">
        <f>G6/D6*100</f>
        <v>0</v>
      </c>
      <c r="K6" s="28">
        <v>0</v>
      </c>
      <c r="L6" s="28">
        <f>I6/F6*100</f>
        <v>0</v>
      </c>
      <c r="M6" s="39">
        <f>F6</f>
        <v>24540</v>
      </c>
      <c r="N6" s="28">
        <f>M6/D6*100</f>
        <v>100</v>
      </c>
    </row>
    <row r="7" spans="1:14" ht="34.5" customHeight="1" x14ac:dyDescent="0.25">
      <c r="A7" s="26" t="s">
        <v>7</v>
      </c>
      <c r="B7" s="27" t="s">
        <v>54</v>
      </c>
      <c r="C7" s="27" t="s">
        <v>56</v>
      </c>
      <c r="D7" s="27">
        <f t="shared" si="1"/>
        <v>9023773</v>
      </c>
      <c r="E7" s="27">
        <v>0</v>
      </c>
      <c r="F7" s="27">
        <v>9023773</v>
      </c>
      <c r="G7" s="27">
        <f t="shared" ref="G7" si="2">H7+I7</f>
        <v>3127240</v>
      </c>
      <c r="H7" s="27">
        <v>0</v>
      </c>
      <c r="I7" s="27">
        <v>3127240</v>
      </c>
      <c r="J7" s="28">
        <f>G7/D7*100</f>
        <v>34.655570347348053</v>
      </c>
      <c r="K7" s="28">
        <v>0</v>
      </c>
      <c r="L7" s="28">
        <f>I7/F7*100</f>
        <v>34.655570347348053</v>
      </c>
      <c r="M7" s="39">
        <f>F7</f>
        <v>9023773</v>
      </c>
      <c r="N7" s="28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 User</cp:lastModifiedBy>
  <cp:lastPrinted>2015-11-16T05:16:04Z</cp:lastPrinted>
  <dcterms:created xsi:type="dcterms:W3CDTF">2012-05-22T08:33:39Z</dcterms:created>
  <dcterms:modified xsi:type="dcterms:W3CDTF">2015-11-16T05:16:37Z</dcterms:modified>
</cp:coreProperties>
</file>