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ОргОтдел\ПРОГРАММЫ\НОВЫЕ ПРОГРАММЫ 2019-2030\Развитие гражданского общества\Отчеты по программе\2024\1 кв. 2024\Сетевой план-график\"/>
    </mc:Choice>
  </mc:AlternateContent>
  <bookViews>
    <workbookView xWindow="0" yWindow="0" windowWidth="28800" windowHeight="11730"/>
  </bookViews>
  <sheets>
    <sheet name="2024" sheetId="5" r:id="rId1"/>
  </sheets>
  <definedNames>
    <definedName name="_xlnm._FilterDatabase" localSheetId="0" hidden="1">'2024'!$A$4:$P$4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5" l="1"/>
  <c r="G6" i="5"/>
  <c r="F6" i="5"/>
  <c r="E6" i="5"/>
  <c r="M16" i="5"/>
  <c r="L16" i="5"/>
  <c r="M15" i="5"/>
  <c r="L15" i="5"/>
  <c r="M14" i="5"/>
  <c r="L14" i="5"/>
  <c r="M13" i="5"/>
  <c r="L13" i="5"/>
  <c r="M12" i="5"/>
  <c r="L12" i="5"/>
  <c r="M7" i="5" l="1"/>
  <c r="L7" i="5"/>
  <c r="H6" i="5" l="1"/>
  <c r="I6" i="5"/>
  <c r="J6" i="5"/>
  <c r="K6" i="5"/>
  <c r="M6" i="5" l="1"/>
</calcChain>
</file>

<file path=xl/sharedStrings.xml><?xml version="1.0" encoding="utf-8"?>
<sst xmlns="http://schemas.openxmlformats.org/spreadsheetml/2006/main" count="46" uniqueCount="33">
  <si>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</si>
  <si>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</si>
  <si>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</si>
  <si>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</si>
  <si>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</si>
  <si>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</si>
  <si>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</si>
  <si>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</si>
  <si>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</si>
  <si>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</si>
  <si>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План на 2024 год</t>
  </si>
  <si>
    <t>% исполнения к плану на 2024 год</t>
  </si>
  <si>
    <t>1</t>
  </si>
  <si>
    <t>Наименование муниципальной программы,                                                               структурного элемента</t>
  </si>
  <si>
    <t>ДДА</t>
  </si>
  <si>
    <t>"Развитие гражданского общества"</t>
  </si>
  <si>
    <t>11</t>
  </si>
  <si>
    <t>Оказание финансовой и имущественной поддержки социально ориентированным некоммерческим организациям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</si>
  <si>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</si>
  <si>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Размещение социально значимой информации на наружных информационных поверхностях</t>
  </si>
  <si>
    <t>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Нефтеюганска, за исключением переданного в пользование муниципальным учреждениям</t>
  </si>
  <si>
    <t>11.1</t>
  </si>
  <si>
    <t>11.2</t>
  </si>
  <si>
    <t>11.3</t>
  </si>
  <si>
    <t>11.4</t>
  </si>
  <si>
    <t>План на 9 месяцев  2024 года</t>
  </si>
  <si>
    <t>Исполнение на 01.08.2024</t>
  </si>
  <si>
    <t>% исполнения  к плану 9 месяцев 2024 года</t>
  </si>
  <si>
    <t>Поддержка и реализация потенциала молодежи на территории муниципального образования город Нефтеюганск</t>
  </si>
  <si>
    <t>11.5</t>
  </si>
  <si>
    <t>Реализация инициативных проектов, отобранных по результатам конкурса</t>
  </si>
  <si>
    <t>11.6</t>
  </si>
  <si>
    <t>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</si>
</sst>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32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165" fontId="4" fillId="2" borderId="1" xfId="0" applyNumberFormat="1" applyFont="1" applyFill="1" applyBorder="1" applyAlignment="1" applyProtection="1">
      <alignment horizontal="right" vertical="center" wrapText="1"/>
    </xf>
    <xf numFmtId="4" fontId="4" fillId="3" borderId="1" xfId="0" applyNumberFormat="1" applyFont="1" applyFill="1" applyBorder="1" applyAlignment="1" applyProtection="1">
      <alignment horizontal="right" vertical="center" wrapText="1"/>
    </xf>
    <xf numFmtId="165" fontId="4" fillId="3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Fill="1" applyBorder="1"/>
    <xf numFmtId="0" fontId="4" fillId="0" borderId="0" xfId="3" applyNumberFormat="1" applyFont="1" applyFill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 applyProtection="1">
      <alignment horizontal="left" vertical="top" wrapText="1"/>
    </xf>
    <xf numFmtId="49" fontId="4" fillId="0" borderId="5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/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6"/>
  <sheetViews>
    <sheetView tabSelected="1" zoomScale="110" zoomScaleNormal="110" workbookViewId="0">
      <pane ySplit="5" topLeftCell="A6" activePane="bottomLeft" state="frozen"/>
      <selection pane="bottomLeft" activeCell="U15" sqref="U15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5.42578125" style="2" customWidth="1"/>
    <col min="13" max="13" width="15.85546875" style="2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6384" width="9.140625" style="2"/>
  </cols>
  <sheetData>
    <row r="1" spans="1:13" hidden="1" x14ac:dyDescent="0.25"/>
    <row r="2" spans="1:13" ht="37.5" customHeight="1" x14ac:dyDescent="0.25">
      <c r="B2" s="24" t="s">
        <v>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x14ac:dyDescent="0.25">
      <c r="M3" s="4" t="s">
        <v>3</v>
      </c>
    </row>
    <row r="4" spans="1:13" ht="76.900000000000006" customHeight="1" x14ac:dyDescent="0.25">
      <c r="A4" s="16" t="s">
        <v>9</v>
      </c>
      <c r="B4" s="17" t="s">
        <v>13</v>
      </c>
      <c r="C4" s="17" t="s">
        <v>8</v>
      </c>
      <c r="D4" s="18" t="s">
        <v>4</v>
      </c>
      <c r="E4" s="18" t="s">
        <v>10</v>
      </c>
      <c r="F4" s="18" t="s">
        <v>25</v>
      </c>
      <c r="G4" s="18" t="s">
        <v>26</v>
      </c>
      <c r="H4" s="18" t="s">
        <v>0</v>
      </c>
      <c r="I4" s="18" t="s">
        <v>2</v>
      </c>
      <c r="J4" s="18" t="s">
        <v>5</v>
      </c>
      <c r="K4" s="18" t="s">
        <v>1</v>
      </c>
      <c r="L4" s="18" t="s">
        <v>11</v>
      </c>
      <c r="M4" s="18" t="s">
        <v>27</v>
      </c>
    </row>
    <row r="5" spans="1:13" x14ac:dyDescent="0.25">
      <c r="A5" s="14" t="s">
        <v>12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s="9" customFormat="1" x14ac:dyDescent="0.25">
      <c r="A6" s="7" t="s">
        <v>16</v>
      </c>
      <c r="B6" s="25" t="s">
        <v>15</v>
      </c>
      <c r="C6" s="26"/>
      <c r="D6" s="8"/>
      <c r="E6" s="8">
        <f>SUM(E7:E16)</f>
        <v>158853625</v>
      </c>
      <c r="F6" s="8">
        <f>SUM(F7:F16)</f>
        <v>121423252</v>
      </c>
      <c r="G6" s="8">
        <f>SUM(G7:G16)</f>
        <v>80795048.480000004</v>
      </c>
      <c r="H6" s="8">
        <f t="shared" ref="F6:K6" si="0">SUM(H7:H11)</f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12">
        <f>G6/E6*100</f>
        <v>50.861318701414589</v>
      </c>
      <c r="M6" s="12">
        <f t="shared" ref="M6:M7" si="1">G6/F6*100</f>
        <v>66.540013670528282</v>
      </c>
    </row>
    <row r="7" spans="1:13" ht="24" customHeight="1" x14ac:dyDescent="0.25">
      <c r="A7" s="29" t="s">
        <v>21</v>
      </c>
      <c r="B7" s="27" t="s">
        <v>17</v>
      </c>
      <c r="C7" s="11" t="s">
        <v>6</v>
      </c>
      <c r="D7" s="10"/>
      <c r="E7" s="21">
        <v>1665000</v>
      </c>
      <c r="F7" s="21">
        <v>1054800</v>
      </c>
      <c r="G7" s="21">
        <v>969313.21</v>
      </c>
      <c r="H7" s="21"/>
      <c r="I7" s="21"/>
      <c r="J7" s="21"/>
      <c r="K7" s="21"/>
      <c r="L7" s="22">
        <f t="shared" ref="L6:L7" si="2">G7/E7*100</f>
        <v>58.217009609609605</v>
      </c>
      <c r="M7" s="22">
        <f t="shared" si="1"/>
        <v>91.895450322335975</v>
      </c>
    </row>
    <row r="8" spans="1:13" ht="27.75" customHeight="1" x14ac:dyDescent="0.25">
      <c r="A8" s="30"/>
      <c r="B8" s="28"/>
      <c r="C8" s="11" t="s">
        <v>14</v>
      </c>
      <c r="D8" s="10"/>
      <c r="E8" s="10">
        <v>5950000</v>
      </c>
      <c r="F8" s="10">
        <v>5950000</v>
      </c>
      <c r="G8" s="10">
        <v>0</v>
      </c>
      <c r="H8" s="10"/>
      <c r="I8" s="10"/>
      <c r="J8" s="10"/>
      <c r="K8" s="10"/>
      <c r="L8" s="13">
        <v>0</v>
      </c>
      <c r="M8" s="20">
        <v>0</v>
      </c>
    </row>
    <row r="9" spans="1:13" ht="47.25" hidden="1" x14ac:dyDescent="0.25">
      <c r="A9" s="14" t="s">
        <v>22</v>
      </c>
      <c r="B9" s="15" t="s">
        <v>18</v>
      </c>
      <c r="C9" s="11" t="s">
        <v>14</v>
      </c>
      <c r="D9" s="10"/>
      <c r="E9" s="19"/>
      <c r="F9" s="19"/>
      <c r="G9" s="19"/>
      <c r="H9" s="19"/>
      <c r="I9" s="19"/>
      <c r="J9" s="19"/>
      <c r="K9" s="19"/>
      <c r="L9" s="20"/>
      <c r="M9" s="20"/>
    </row>
    <row r="10" spans="1:13" ht="31.5" hidden="1" x14ac:dyDescent="0.25">
      <c r="A10" s="14" t="s">
        <v>23</v>
      </c>
      <c r="B10" s="15" t="s">
        <v>19</v>
      </c>
      <c r="C10" s="11" t="s">
        <v>14</v>
      </c>
      <c r="D10" s="10"/>
      <c r="E10" s="19"/>
      <c r="F10" s="19"/>
      <c r="G10" s="19"/>
      <c r="H10" s="19"/>
      <c r="I10" s="19"/>
      <c r="J10" s="19"/>
      <c r="K10" s="19"/>
      <c r="L10" s="20"/>
      <c r="M10" s="20"/>
    </row>
    <row r="11" spans="1:13" ht="83.25" hidden="1" customHeight="1" x14ac:dyDescent="0.25">
      <c r="A11" s="14" t="s">
        <v>24</v>
      </c>
      <c r="B11" s="15" t="s">
        <v>20</v>
      </c>
      <c r="C11" s="11" t="s">
        <v>14</v>
      </c>
      <c r="D11" s="10"/>
      <c r="E11" s="19"/>
      <c r="F11" s="19"/>
      <c r="G11" s="19"/>
      <c r="H11" s="19"/>
      <c r="I11" s="19"/>
      <c r="J11" s="19"/>
      <c r="K11" s="19"/>
      <c r="L11" s="20"/>
      <c r="M11" s="20"/>
    </row>
    <row r="12" spans="1:13" ht="47.25" x14ac:dyDescent="0.25">
      <c r="A12" s="14" t="s">
        <v>22</v>
      </c>
      <c r="B12" s="15" t="s">
        <v>18</v>
      </c>
      <c r="C12" s="11" t="s">
        <v>14</v>
      </c>
      <c r="E12" s="31">
        <v>64774000</v>
      </c>
      <c r="F12" s="31">
        <v>46768031</v>
      </c>
      <c r="G12" s="31">
        <v>33990245.210000001</v>
      </c>
      <c r="H12" s="23"/>
      <c r="I12" s="23"/>
      <c r="J12" s="23"/>
      <c r="K12" s="23"/>
      <c r="L12" s="22">
        <f t="shared" ref="L12:L16" si="3">G12/E12*100</f>
        <v>52.47513695309847</v>
      </c>
      <c r="M12" s="22">
        <f t="shared" ref="M12:M16" si="4">G12/F12*100</f>
        <v>72.678375555301869</v>
      </c>
    </row>
    <row r="13" spans="1:13" ht="31.5" x14ac:dyDescent="0.25">
      <c r="A13" s="14" t="s">
        <v>23</v>
      </c>
      <c r="B13" s="15" t="s">
        <v>19</v>
      </c>
      <c r="C13" s="11" t="s">
        <v>14</v>
      </c>
      <c r="E13" s="31">
        <v>205700</v>
      </c>
      <c r="F13" s="31">
        <v>58739</v>
      </c>
      <c r="G13" s="31">
        <v>58737.599999999999</v>
      </c>
      <c r="H13" s="23"/>
      <c r="I13" s="23"/>
      <c r="J13" s="23"/>
      <c r="K13" s="23"/>
      <c r="L13" s="22">
        <f t="shared" si="3"/>
        <v>28.554982984929506</v>
      </c>
      <c r="M13" s="22">
        <f t="shared" si="4"/>
        <v>99.997616575018299</v>
      </c>
    </row>
    <row r="14" spans="1:13" ht="31.5" x14ac:dyDescent="0.25">
      <c r="A14" s="14" t="s">
        <v>24</v>
      </c>
      <c r="B14" s="15" t="s">
        <v>28</v>
      </c>
      <c r="C14" s="11" t="s">
        <v>14</v>
      </c>
      <c r="E14" s="31">
        <v>85320925</v>
      </c>
      <c r="F14" s="31">
        <v>66843682</v>
      </c>
      <c r="G14" s="31">
        <v>45441752.460000001</v>
      </c>
      <c r="H14" s="23"/>
      <c r="I14" s="23"/>
      <c r="J14" s="23"/>
      <c r="K14" s="23"/>
      <c r="L14" s="22">
        <f t="shared" si="3"/>
        <v>53.259798179637642</v>
      </c>
      <c r="M14" s="22">
        <f t="shared" si="4"/>
        <v>67.982120524120731</v>
      </c>
    </row>
    <row r="15" spans="1:13" ht="31.5" x14ac:dyDescent="0.25">
      <c r="A15" s="14" t="s">
        <v>29</v>
      </c>
      <c r="B15" s="15" t="s">
        <v>30</v>
      </c>
      <c r="C15" s="11" t="s">
        <v>14</v>
      </c>
      <c r="E15" s="31">
        <v>932000</v>
      </c>
      <c r="F15" s="31">
        <v>742000</v>
      </c>
      <c r="G15" s="31">
        <v>335000</v>
      </c>
      <c r="H15" s="23"/>
      <c r="I15" s="23"/>
      <c r="J15" s="23"/>
      <c r="K15" s="23"/>
      <c r="L15" s="22">
        <f t="shared" si="3"/>
        <v>35.944206008583691</v>
      </c>
      <c r="M15" s="22">
        <f t="shared" si="4"/>
        <v>45.148247978436657</v>
      </c>
    </row>
    <row r="16" spans="1:13" ht="47.25" x14ac:dyDescent="0.25">
      <c r="A16" s="14" t="s">
        <v>31</v>
      </c>
      <c r="B16" s="15" t="s">
        <v>32</v>
      </c>
      <c r="C16" s="11" t="s">
        <v>14</v>
      </c>
      <c r="E16" s="31">
        <v>6000</v>
      </c>
      <c r="F16" s="31">
        <v>6000</v>
      </c>
      <c r="G16" s="31">
        <v>0</v>
      </c>
      <c r="H16" s="23"/>
      <c r="I16" s="23"/>
      <c r="J16" s="23"/>
      <c r="K16" s="23"/>
      <c r="L16" s="22">
        <f t="shared" si="3"/>
        <v>0</v>
      </c>
      <c r="M16" s="22">
        <f t="shared" si="4"/>
        <v>0</v>
      </c>
    </row>
  </sheetData>
  <autoFilter ref="A4:P4"/>
  <mergeCells count="4">
    <mergeCell ref="B2:M2"/>
    <mergeCell ref="B6:C6"/>
    <mergeCell ref="B7:B8"/>
    <mergeCell ref="A7:A8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Ольга Анатольевна Атласова</cp:lastModifiedBy>
  <cp:lastPrinted>2023-04-13T09:23:50Z</cp:lastPrinted>
  <dcterms:created xsi:type="dcterms:W3CDTF">2018-04-12T12:44:43Z</dcterms:created>
  <dcterms:modified xsi:type="dcterms:W3CDTF">2024-08-14T11:06:09Z</dcterms:modified>
</cp:coreProperties>
</file>