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680" windowWidth="19320" windowHeight="7140"/>
  </bookViews>
  <sheets>
    <sheet name="муниципальные" sheetId="33" r:id="rId1"/>
    <sheet name="ведомственная" sheetId="36" r:id="rId2"/>
  </sheets>
  <definedNames>
    <definedName name="_xlnm._FilterDatabase" localSheetId="0" hidden="1">муниципальные!$A$5:$O$23</definedName>
    <definedName name="_xlnm.Print_Titles" localSheetId="0">муниципальные!$2:$3</definedName>
    <definedName name="_xlnm.Print_Area" localSheetId="0">муниципальные!$A$1:$Q$23</definedName>
  </definedNames>
  <calcPr calcId="124519"/>
</workbook>
</file>

<file path=xl/calcChain.xml><?xml version="1.0" encoding="utf-8"?>
<calcChain xmlns="http://schemas.openxmlformats.org/spreadsheetml/2006/main"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N17" i="33" l="1"/>
  <c r="N18"/>
  <c r="O13"/>
  <c r="O12"/>
  <c r="H7"/>
  <c r="I7"/>
  <c r="G8"/>
  <c r="G9"/>
  <c r="G10"/>
  <c r="G11"/>
  <c r="G12"/>
  <c r="G13"/>
  <c r="G14"/>
  <c r="G15"/>
  <c r="G16"/>
  <c r="G17"/>
  <c r="G18"/>
  <c r="G19"/>
  <c r="G20"/>
  <c r="G21"/>
  <c r="H22"/>
  <c r="I22"/>
  <c r="G23"/>
  <c r="G22" s="1"/>
  <c r="G7" l="1"/>
  <c r="G6" s="1"/>
  <c r="H6"/>
  <c r="I6"/>
  <c r="N11" l="1"/>
  <c r="O15" l="1"/>
  <c r="J15"/>
  <c r="D15"/>
  <c r="Q15" s="1"/>
  <c r="M15" l="1"/>
  <c r="J13" l="1"/>
  <c r="D13"/>
  <c r="Q13" s="1"/>
  <c r="M13" l="1"/>
  <c r="N20" l="1"/>
  <c r="N16"/>
  <c r="O10"/>
  <c r="O14"/>
  <c r="J14" l="1"/>
  <c r="D14"/>
  <c r="Q14" s="1"/>
  <c r="M14" l="1"/>
  <c r="O9" l="1"/>
  <c r="N19" l="1"/>
  <c r="K22"/>
  <c r="K7"/>
  <c r="D11"/>
  <c r="Q11" s="1"/>
  <c r="K6" l="1"/>
  <c r="E7"/>
  <c r="D17" l="1"/>
  <c r="Q17" s="1"/>
  <c r="J20"/>
  <c r="J19"/>
  <c r="D20"/>
  <c r="Q20" s="1"/>
  <c r="D19"/>
  <c r="Q19" s="1"/>
  <c r="J18"/>
  <c r="D18"/>
  <c r="Q18" s="1"/>
  <c r="J17"/>
  <c r="J11"/>
  <c r="M17" l="1"/>
  <c r="M18"/>
  <c r="M19"/>
  <c r="M11"/>
  <c r="M20"/>
  <c r="D16" l="1"/>
  <c r="Q16" s="1"/>
  <c r="J16"/>
  <c r="M16" l="1"/>
  <c r="F7" l="1"/>
  <c r="L7"/>
  <c r="O8"/>
  <c r="O23"/>
  <c r="N21"/>
  <c r="J23"/>
  <c r="E22"/>
  <c r="F22"/>
  <c r="L22"/>
  <c r="D23"/>
  <c r="Q23" s="1"/>
  <c r="D21"/>
  <c r="Q21" s="1"/>
  <c r="J21"/>
  <c r="J9"/>
  <c r="J10"/>
  <c r="J12"/>
  <c r="J8"/>
  <c r="D9"/>
  <c r="Q9" s="1"/>
  <c r="D10"/>
  <c r="Q10" s="1"/>
  <c r="D12"/>
  <c r="Q12" s="1"/>
  <c r="D8"/>
  <c r="Q8" s="1"/>
  <c r="D7" l="1"/>
  <c r="Q7" s="1"/>
  <c r="P22"/>
  <c r="M12"/>
  <c r="M10"/>
  <c r="M9"/>
  <c r="J7"/>
  <c r="J22"/>
  <c r="M21"/>
  <c r="D22"/>
  <c r="O7"/>
  <c r="N7"/>
  <c r="E6"/>
  <c r="F6"/>
  <c r="O22"/>
  <c r="L6"/>
  <c r="Q22" l="1"/>
  <c r="D6"/>
  <c r="Q6" s="1"/>
  <c r="J6"/>
  <c r="O6"/>
  <c r="N6"/>
  <c r="M6" l="1"/>
  <c r="M23" l="1"/>
  <c r="M8"/>
  <c r="M22" l="1"/>
  <c r="M7"/>
</calcChain>
</file>

<file path=xl/sharedStrings.xml><?xml version="1.0" encoding="utf-8"?>
<sst xmlns="http://schemas.openxmlformats.org/spreadsheetml/2006/main" count="99" uniqueCount="60">
  <si>
    <t>№ п/п</t>
  </si>
  <si>
    <t>Наименование программы</t>
  </si>
  <si>
    <t>Запланированные мероприятия</t>
  </si>
  <si>
    <t>ДГС</t>
  </si>
  <si>
    <t>1</t>
  </si>
  <si>
    <t>Комитет культуры администрации города</t>
  </si>
  <si>
    <t>1.1</t>
  </si>
  <si>
    <t>1.2</t>
  </si>
  <si>
    <t>КК</t>
  </si>
  <si>
    <t>Развитие сферы культуры  города Нефтеюганска 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</si>
  <si>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</si>
  <si>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</si>
  <si>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</si>
  <si>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</si>
  <si>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</si>
  <si>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</si>
  <si>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</si>
  <si>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</si>
  <si>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</si>
  <si>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</si>
  <si>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</si>
  <si>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</si>
  <si>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</si>
  <si>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</si>
  <si>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</si>
  <si>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</si>
  <si>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</si>
  <si>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</si>
  <si>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</si>
  <si>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</si>
  <si>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</si>
  <si>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</si>
  <si>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</si>
  <si>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</si>
  <si>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</si>
  <si>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</si>
  <si>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Иные межбюджетные трансферты в рамках реализации наказов избирателей депутатам Думы ХМАО-Югры</t>
  </si>
  <si>
    <t>ПЛАН  на 2015 год (рублей)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</si>
  <si>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</si>
  <si>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(ФБ)</t>
  </si>
  <si>
    <t>Субсидии на обновление материально- технической базы муниципальных детских школ искусств (по видам искусств) в сфере культуры</t>
  </si>
  <si>
    <t>Субсидии на модернизацию общедоступных муниципальных библиотек</t>
  </si>
  <si>
    <t>Иные межбюджетные трансферты на внедрение соревновательных методов и механизмов выявления, сопровождения и развития талантливых детей и молодежи</t>
  </si>
  <si>
    <t>6.1.9</t>
  </si>
  <si>
    <t>6.1.10</t>
  </si>
  <si>
    <t>6.1.11</t>
  </si>
  <si>
    <t>6.1.12</t>
  </si>
  <si>
    <t>% исполнения  к плану года</t>
  </si>
  <si>
    <t>Исполнение полномочий по реализации культурно- досуговой деятельности и массового отдыха населения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</si>
  <si>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</si>
  <si>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</si>
  <si>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</si>
  <si>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</si>
  <si>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</si>
  <si>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</si>
  <si>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</si>
  <si>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Профинансировано на 01.11.2015 (рублей)</t>
  </si>
  <si>
    <t>Кассовый расход на 01.11.2015 (рублей)</t>
  </si>
  <si>
    <t>Кассовый расход на 01.12.2015  (рублей)</t>
  </si>
  <si>
    <t>Отчет об исполнении сетевого плана-графика на 01 декабря 2015 года по реализации программы муниципального образования город Нефтеюганск "Развитие сферы культуры города Нефтеюганска на 2014-2020 годы"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</si>
</sst>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1"/>
  <sheetViews>
    <sheetView tabSelected="1" zoomScale="75" zoomScaleNormal="75" zoomScaleSheetLayoutView="70" workbookViewId="0">
      <pane ySplit="3" topLeftCell="A22" activePane="bottomLeft" state="frozen"/>
      <selection pane="bottomLeft" activeCell="R1" sqref="R1"/>
    </sheetView>
  </sheetViews>
  <sheetFormatPr defaultColWidth="9.140625" defaultRowHeight="18.75"/>
  <cols>
    <col min="1" max="1" width="9.7109375" style="15" customWidth="1"/>
    <col min="2" max="2" width="32.140625" style="11" customWidth="1"/>
    <col min="3" max="3" width="10.42578125" style="11" customWidth="1"/>
    <col min="4" max="4" width="21.28515625" style="11" customWidth="1"/>
    <col min="5" max="5" width="19.5703125" style="11" customWidth="1"/>
    <col min="6" max="6" width="19.28515625" style="11" customWidth="1"/>
    <col min="7" max="7" width="26" style="11" hidden="1" customWidth="1"/>
    <col min="8" max="8" width="25.140625" style="11" hidden="1" customWidth="1"/>
    <col min="9" max="9" width="25.5703125" style="11" hidden="1" customWidth="1"/>
    <col min="10" max="10" width="19.5703125" style="13" customWidth="1"/>
    <col min="11" max="11" width="17.28515625" style="13" customWidth="1"/>
    <col min="12" max="12" width="20.140625" style="13" customWidth="1"/>
    <col min="13" max="13" width="13.7109375" style="14" customWidth="1"/>
    <col min="14" max="14" width="15.28515625" style="14" customWidth="1"/>
    <col min="15" max="15" width="13.28515625" style="14" customWidth="1"/>
    <col min="16" max="16" width="22.140625" style="46" customWidth="1"/>
    <col min="17" max="17" width="12.85546875" style="18" customWidth="1"/>
    <col min="18" max="18" width="63" style="11" customWidth="1"/>
    <col min="19" max="19" width="14.7109375" style="11" bestFit="1" customWidth="1"/>
    <col min="20" max="16384" width="9.140625" style="11"/>
  </cols>
  <sheetData>
    <row r="1" spans="1:17" s="8" customFormat="1" ht="62.25" customHeight="1">
      <c r="A1" s="57" t="s">
        <v>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89"/>
      <c r="Q1" s="18"/>
    </row>
    <row r="2" spans="1:17" s="9" customFormat="1" ht="52.5" customHeight="1">
      <c r="A2" s="59" t="s">
        <v>0</v>
      </c>
      <c r="B2" s="4" t="s">
        <v>1</v>
      </c>
      <c r="C2" s="60" t="s">
        <v>12</v>
      </c>
      <c r="D2" s="61" t="s">
        <v>37</v>
      </c>
      <c r="E2" s="61"/>
      <c r="F2" s="61"/>
      <c r="G2" s="61" t="s">
        <v>56</v>
      </c>
      <c r="H2" s="61"/>
      <c r="I2" s="61"/>
      <c r="J2" s="62" t="s">
        <v>58</v>
      </c>
      <c r="K2" s="62"/>
      <c r="L2" s="62"/>
      <c r="M2" s="62" t="s">
        <v>47</v>
      </c>
      <c r="N2" s="63"/>
      <c r="O2" s="63"/>
      <c r="P2" s="72" t="s">
        <v>49</v>
      </c>
      <c r="Q2" s="70" t="s">
        <v>50</v>
      </c>
    </row>
    <row r="3" spans="1:17" s="9" customFormat="1" ht="39.75" customHeight="1">
      <c r="A3" s="59"/>
      <c r="B3" s="42" t="s">
        <v>2</v>
      </c>
      <c r="C3" s="60"/>
      <c r="D3" s="43" t="s">
        <v>21</v>
      </c>
      <c r="E3" s="43" t="s">
        <v>22</v>
      </c>
      <c r="F3" s="43" t="s">
        <v>23</v>
      </c>
      <c r="G3" s="43" t="s">
        <v>21</v>
      </c>
      <c r="H3" s="43" t="s">
        <v>22</v>
      </c>
      <c r="I3" s="43" t="s">
        <v>23</v>
      </c>
      <c r="J3" s="43" t="s">
        <v>21</v>
      </c>
      <c r="K3" s="43" t="s">
        <v>22</v>
      </c>
      <c r="L3" s="43" t="s">
        <v>23</v>
      </c>
      <c r="M3" s="43" t="s">
        <v>21</v>
      </c>
      <c r="N3" s="5" t="s">
        <v>22</v>
      </c>
      <c r="O3" s="43" t="s">
        <v>23</v>
      </c>
      <c r="P3" s="73"/>
      <c r="Q3" s="71"/>
    </row>
    <row r="4" spans="1:17" s="9" customFormat="1" ht="21.75" customHeight="1">
      <c r="A4" s="41" t="s">
        <v>4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6">
        <v>11</v>
      </c>
      <c r="L4" s="7">
        <v>12</v>
      </c>
      <c r="M4" s="7">
        <v>16</v>
      </c>
      <c r="N4" s="7">
        <v>17</v>
      </c>
      <c r="O4" s="7">
        <v>18</v>
      </c>
      <c r="P4" s="47">
        <v>19</v>
      </c>
      <c r="Q4" s="7">
        <v>20</v>
      </c>
    </row>
    <row r="5" spans="1:17" s="10" customFormat="1" ht="36.75" customHeight="1">
      <c r="A5" s="74" t="s">
        <v>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76"/>
    </row>
    <row r="6" spans="1:17" s="9" customFormat="1" ht="78.75" customHeight="1">
      <c r="A6" s="1" t="s">
        <v>24</v>
      </c>
      <c r="B6" s="56" t="s">
        <v>9</v>
      </c>
      <c r="C6" s="56"/>
      <c r="D6" s="3">
        <f t="shared" ref="D6:L6" si="0">D7+D22</f>
        <v>476957930</v>
      </c>
      <c r="E6" s="3">
        <f t="shared" si="0"/>
        <v>32473502</v>
      </c>
      <c r="F6" s="3">
        <f t="shared" si="0"/>
        <v>444484428</v>
      </c>
      <c r="G6" s="3">
        <f t="shared" si="0"/>
        <v>387059199</v>
      </c>
      <c r="H6" s="3">
        <f t="shared" si="0"/>
        <v>28795122</v>
      </c>
      <c r="I6" s="3">
        <f t="shared" si="0"/>
        <v>358264077</v>
      </c>
      <c r="J6" s="3">
        <f t="shared" si="0"/>
        <v>406187515.81999999</v>
      </c>
      <c r="K6" s="3">
        <f t="shared" si="0"/>
        <v>29459876.280000001</v>
      </c>
      <c r="L6" s="3">
        <f t="shared" si="0"/>
        <v>376727639.54000002</v>
      </c>
      <c r="M6" s="35">
        <f t="shared" ref="M6:O7" si="1">J6/D6*100</f>
        <v>85.162126525498792</v>
      </c>
      <c r="N6" s="2">
        <f t="shared" si="1"/>
        <v>90.719739066023735</v>
      </c>
      <c r="O6" s="2">
        <f t="shared" si="1"/>
        <v>84.756093984016928</v>
      </c>
      <c r="P6" s="51">
        <v>476957930</v>
      </c>
      <c r="Q6" s="37">
        <f>P6/D6*100</f>
        <v>100</v>
      </c>
    </row>
    <row r="7" spans="1:17" s="9" customFormat="1" ht="104.25" customHeight="1">
      <c r="A7" s="1" t="s">
        <v>25</v>
      </c>
      <c r="B7" s="38" t="s">
        <v>18</v>
      </c>
      <c r="C7" s="38"/>
      <c r="D7" s="3">
        <f>SUM(D8:D21)</f>
        <v>454252649</v>
      </c>
      <c r="E7" s="3">
        <f t="shared" ref="E7:L7" si="2">SUM(E8:E21)</f>
        <v>32473502</v>
      </c>
      <c r="F7" s="3">
        <f t="shared" si="2"/>
        <v>421779147</v>
      </c>
      <c r="G7" s="3">
        <f t="shared" si="2"/>
        <v>368973166</v>
      </c>
      <c r="H7" s="3">
        <f t="shared" si="2"/>
        <v>28795122</v>
      </c>
      <c r="I7" s="3">
        <f t="shared" si="2"/>
        <v>340178044</v>
      </c>
      <c r="J7" s="3">
        <f t="shared" si="2"/>
        <v>386435449.25</v>
      </c>
      <c r="K7" s="3">
        <f t="shared" si="2"/>
        <v>29459876.280000001</v>
      </c>
      <c r="L7" s="3">
        <f t="shared" si="2"/>
        <v>356975572.97000003</v>
      </c>
      <c r="M7" s="35">
        <f t="shared" si="1"/>
        <v>85.070598949880861</v>
      </c>
      <c r="N7" s="2">
        <f t="shared" si="1"/>
        <v>90.719739066023735</v>
      </c>
      <c r="O7" s="2">
        <f t="shared" si="1"/>
        <v>84.635661935652791</v>
      </c>
      <c r="P7" s="51">
        <v>454252649</v>
      </c>
      <c r="Q7" s="37">
        <f t="shared" ref="Q7:Q23" si="3">P7/D7*100</f>
        <v>100</v>
      </c>
    </row>
    <row r="8" spans="1:17" s="9" customFormat="1" ht="126.75" customHeight="1">
      <c r="A8" s="40" t="s">
        <v>26</v>
      </c>
      <c r="B8" s="39" t="s">
        <v>14</v>
      </c>
      <c r="C8" s="43" t="s">
        <v>8</v>
      </c>
      <c r="D8" s="31">
        <f t="shared" ref="D8:D21" si="4">E8+F8</f>
        <v>406726694</v>
      </c>
      <c r="E8" s="31">
        <v>0</v>
      </c>
      <c r="F8" s="31">
        <v>406726694</v>
      </c>
      <c r="G8" s="31">
        <f>H8+I8</f>
        <v>326004609</v>
      </c>
      <c r="H8" s="31">
        <v>0</v>
      </c>
      <c r="I8" s="31">
        <v>326004609</v>
      </c>
      <c r="J8" s="36">
        <f>K8+L8</f>
        <v>342617047.67000002</v>
      </c>
      <c r="K8" s="36">
        <v>0</v>
      </c>
      <c r="L8" s="36">
        <v>342617047.67000002</v>
      </c>
      <c r="M8" s="34">
        <f t="shared" ref="M8:M23" si="5">J8/D8*100</f>
        <v>84.237659520326446</v>
      </c>
      <c r="N8" s="34"/>
      <c r="O8" s="36">
        <f>L8/F8*100</f>
        <v>84.237659520326446</v>
      </c>
      <c r="P8" s="52">
        <v>406726694</v>
      </c>
      <c r="Q8" s="37">
        <f t="shared" si="3"/>
        <v>100</v>
      </c>
    </row>
    <row r="9" spans="1:17" s="9" customFormat="1" ht="118.5" customHeight="1">
      <c r="A9" s="40" t="s">
        <v>27</v>
      </c>
      <c r="B9" s="19" t="s">
        <v>17</v>
      </c>
      <c r="C9" s="43" t="s">
        <v>8</v>
      </c>
      <c r="D9" s="31">
        <f t="shared" si="4"/>
        <v>608090</v>
      </c>
      <c r="E9" s="34">
        <v>0</v>
      </c>
      <c r="F9" s="34">
        <v>608090</v>
      </c>
      <c r="G9" s="31">
        <f>H9+I9</f>
        <v>608090</v>
      </c>
      <c r="H9" s="31">
        <v>0</v>
      </c>
      <c r="I9" s="34">
        <v>608090</v>
      </c>
      <c r="J9" s="36">
        <f t="shared" ref="J9:J21" si="6">K9+L9</f>
        <v>513976.48</v>
      </c>
      <c r="K9" s="36">
        <v>0</v>
      </c>
      <c r="L9" s="36">
        <v>513976.48</v>
      </c>
      <c r="M9" s="34">
        <f t="shared" si="5"/>
        <v>84.523093621010048</v>
      </c>
      <c r="N9" s="34"/>
      <c r="O9" s="36">
        <f>L9/F9*100</f>
        <v>84.523093621010048</v>
      </c>
      <c r="P9" s="52">
        <v>608090</v>
      </c>
      <c r="Q9" s="37">
        <f t="shared" si="3"/>
        <v>100</v>
      </c>
    </row>
    <row r="10" spans="1:17" s="9" customFormat="1" ht="89.25" customHeight="1">
      <c r="A10" s="40" t="s">
        <v>28</v>
      </c>
      <c r="B10" s="19" t="s">
        <v>19</v>
      </c>
      <c r="C10" s="43" t="s">
        <v>8</v>
      </c>
      <c r="D10" s="31">
        <f t="shared" si="4"/>
        <v>279373</v>
      </c>
      <c r="E10" s="34">
        <v>0</v>
      </c>
      <c r="F10" s="34">
        <v>279373</v>
      </c>
      <c r="G10" s="31">
        <f>H10+I10</f>
        <v>279373</v>
      </c>
      <c r="H10" s="31">
        <v>0</v>
      </c>
      <c r="I10" s="34">
        <v>279373</v>
      </c>
      <c r="J10" s="36">
        <f t="shared" si="6"/>
        <v>279373</v>
      </c>
      <c r="K10" s="36">
        <v>0</v>
      </c>
      <c r="L10" s="36">
        <v>279373</v>
      </c>
      <c r="M10" s="53">
        <f t="shared" si="5"/>
        <v>100</v>
      </c>
      <c r="N10" s="34"/>
      <c r="O10" s="36">
        <f>L10/F10*100</f>
        <v>100</v>
      </c>
      <c r="P10" s="52">
        <v>279373</v>
      </c>
      <c r="Q10" s="37">
        <f t="shared" si="3"/>
        <v>100</v>
      </c>
    </row>
    <row r="11" spans="1:17" s="9" customFormat="1" ht="192" customHeight="1">
      <c r="A11" s="40" t="s">
        <v>29</v>
      </c>
      <c r="B11" s="19" t="s">
        <v>39</v>
      </c>
      <c r="C11" s="43" t="s">
        <v>8</v>
      </c>
      <c r="D11" s="31">
        <f t="shared" si="4"/>
        <v>31000</v>
      </c>
      <c r="E11" s="34">
        <v>31000</v>
      </c>
      <c r="F11" s="34">
        <v>0</v>
      </c>
      <c r="G11" s="31">
        <f t="shared" ref="G11:G21" si="7">H11+I11</f>
        <v>31000</v>
      </c>
      <c r="H11" s="34">
        <v>31000</v>
      </c>
      <c r="I11" s="31">
        <v>0</v>
      </c>
      <c r="J11" s="36">
        <f t="shared" si="6"/>
        <v>31000</v>
      </c>
      <c r="K11" s="36">
        <v>31000</v>
      </c>
      <c r="L11" s="36">
        <v>0</v>
      </c>
      <c r="M11" s="53">
        <f t="shared" si="5"/>
        <v>100</v>
      </c>
      <c r="N11" s="36">
        <f>K11/E11*100</f>
        <v>100</v>
      </c>
      <c r="O11" s="36"/>
      <c r="P11" s="52">
        <v>31000</v>
      </c>
      <c r="Q11" s="37">
        <f t="shared" si="3"/>
        <v>100</v>
      </c>
    </row>
    <row r="12" spans="1:17" s="9" customFormat="1" ht="339" customHeight="1">
      <c r="A12" s="64" t="s">
        <v>30</v>
      </c>
      <c r="B12" s="66" t="s">
        <v>20</v>
      </c>
      <c r="C12" s="43" t="s">
        <v>8</v>
      </c>
      <c r="D12" s="44">
        <f t="shared" si="4"/>
        <v>145018</v>
      </c>
      <c r="E12" s="45">
        <v>0</v>
      </c>
      <c r="F12" s="45">
        <v>145018</v>
      </c>
      <c r="G12" s="31">
        <f t="shared" si="7"/>
        <v>91000</v>
      </c>
      <c r="H12" s="31">
        <v>0</v>
      </c>
      <c r="I12" s="31">
        <v>91000</v>
      </c>
      <c r="J12" s="36">
        <f t="shared" si="6"/>
        <v>126202.82</v>
      </c>
      <c r="K12" s="36">
        <v>0</v>
      </c>
      <c r="L12" s="36">
        <v>126202.82</v>
      </c>
      <c r="M12" s="34">
        <f t="shared" si="5"/>
        <v>87.025624405246248</v>
      </c>
      <c r="N12" s="34"/>
      <c r="O12" s="34">
        <f>L12/F12*100</f>
        <v>87.025624405246248</v>
      </c>
      <c r="P12" s="52">
        <v>145018</v>
      </c>
      <c r="Q12" s="37">
        <f t="shared" si="3"/>
        <v>100</v>
      </c>
    </row>
    <row r="13" spans="1:17" s="9" customFormat="1" ht="117" customHeight="1">
      <c r="A13" s="65"/>
      <c r="B13" s="67"/>
      <c r="C13" s="43" t="s">
        <v>3</v>
      </c>
      <c r="D13" s="44">
        <f t="shared" si="4"/>
        <v>8000000</v>
      </c>
      <c r="E13" s="45">
        <v>0</v>
      </c>
      <c r="F13" s="45">
        <v>8000000</v>
      </c>
      <c r="G13" s="31">
        <f t="shared" si="7"/>
        <v>8000000</v>
      </c>
      <c r="H13" s="31">
        <v>0</v>
      </c>
      <c r="I13" s="45">
        <v>8000000</v>
      </c>
      <c r="J13" s="36">
        <f t="shared" si="6"/>
        <v>7990000</v>
      </c>
      <c r="K13" s="36">
        <v>0</v>
      </c>
      <c r="L13" s="36">
        <v>7990000</v>
      </c>
      <c r="M13" s="34">
        <f t="shared" si="5"/>
        <v>99.875</v>
      </c>
      <c r="N13" s="34"/>
      <c r="O13" s="34">
        <f>L13/F13*100</f>
        <v>99.875</v>
      </c>
      <c r="P13" s="49">
        <v>7990000</v>
      </c>
      <c r="Q13" s="37">
        <f t="shared" si="3"/>
        <v>99.875</v>
      </c>
    </row>
    <row r="14" spans="1:17" s="9" customFormat="1" ht="33.75" customHeight="1">
      <c r="A14" s="54" t="s">
        <v>31</v>
      </c>
      <c r="B14" s="68" t="s">
        <v>48</v>
      </c>
      <c r="C14" s="43" t="s">
        <v>10</v>
      </c>
      <c r="D14" s="31">
        <f t="shared" si="4"/>
        <v>696000</v>
      </c>
      <c r="E14" s="34">
        <v>0</v>
      </c>
      <c r="F14" s="34">
        <v>696000</v>
      </c>
      <c r="G14" s="31">
        <f t="shared" si="7"/>
        <v>696000</v>
      </c>
      <c r="H14" s="31">
        <v>0</v>
      </c>
      <c r="I14" s="34">
        <v>696000</v>
      </c>
      <c r="J14" s="36">
        <f t="shared" si="6"/>
        <v>696000</v>
      </c>
      <c r="K14" s="36">
        <v>0</v>
      </c>
      <c r="L14" s="36">
        <v>696000</v>
      </c>
      <c r="M14" s="53">
        <f t="shared" si="5"/>
        <v>100</v>
      </c>
      <c r="N14" s="34"/>
      <c r="O14" s="36">
        <f>L14/F14*100</f>
        <v>100</v>
      </c>
      <c r="P14" s="49">
        <v>696000</v>
      </c>
      <c r="Q14" s="37">
        <f t="shared" si="3"/>
        <v>100</v>
      </c>
    </row>
    <row r="15" spans="1:17" s="9" customFormat="1" ht="120" customHeight="1">
      <c r="A15" s="55"/>
      <c r="B15" s="69"/>
      <c r="C15" s="43" t="s">
        <v>8</v>
      </c>
      <c r="D15" s="31">
        <f t="shared" si="4"/>
        <v>5323972</v>
      </c>
      <c r="E15" s="34">
        <v>0</v>
      </c>
      <c r="F15" s="34">
        <v>5323972</v>
      </c>
      <c r="G15" s="31">
        <f t="shared" si="7"/>
        <v>4498972</v>
      </c>
      <c r="H15" s="31">
        <v>0</v>
      </c>
      <c r="I15" s="31">
        <v>4498972</v>
      </c>
      <c r="J15" s="36">
        <f t="shared" si="6"/>
        <v>4752973</v>
      </c>
      <c r="K15" s="36">
        <v>0</v>
      </c>
      <c r="L15" s="36">
        <v>4752973</v>
      </c>
      <c r="M15" s="34">
        <f t="shared" si="5"/>
        <v>89.27494359474467</v>
      </c>
      <c r="N15" s="36"/>
      <c r="O15" s="36">
        <f>L15/F15*100</f>
        <v>89.27494359474467</v>
      </c>
      <c r="P15" s="52">
        <v>5323972</v>
      </c>
      <c r="Q15" s="37">
        <f t="shared" si="3"/>
        <v>100</v>
      </c>
    </row>
    <row r="16" spans="1:17" s="9" customFormat="1" ht="131.25">
      <c r="A16" s="40" t="s">
        <v>32</v>
      </c>
      <c r="B16" s="19" t="s">
        <v>11</v>
      </c>
      <c r="C16" s="43" t="s">
        <v>8</v>
      </c>
      <c r="D16" s="31">
        <f t="shared" si="4"/>
        <v>651872</v>
      </c>
      <c r="E16" s="34">
        <v>651872</v>
      </c>
      <c r="F16" s="34">
        <v>0</v>
      </c>
      <c r="G16" s="31">
        <f t="shared" si="7"/>
        <v>651872</v>
      </c>
      <c r="H16" s="34">
        <v>651872</v>
      </c>
      <c r="I16" s="31">
        <v>0</v>
      </c>
      <c r="J16" s="36">
        <f t="shared" si="6"/>
        <v>651872</v>
      </c>
      <c r="K16" s="36">
        <v>651872</v>
      </c>
      <c r="L16" s="36">
        <v>0</v>
      </c>
      <c r="M16" s="53">
        <f t="shared" si="5"/>
        <v>100</v>
      </c>
      <c r="N16" s="36">
        <f t="shared" ref="N16:N21" si="8">K16/E16*100</f>
        <v>100</v>
      </c>
      <c r="O16" s="36"/>
      <c r="P16" s="52">
        <v>651872</v>
      </c>
      <c r="Q16" s="37">
        <f t="shared" si="3"/>
        <v>100</v>
      </c>
    </row>
    <row r="17" spans="1:17" s="9" customFormat="1" ht="222.75" customHeight="1">
      <c r="A17" s="40" t="s">
        <v>33</v>
      </c>
      <c r="B17" s="19" t="s">
        <v>40</v>
      </c>
      <c r="C17" s="43" t="s">
        <v>8</v>
      </c>
      <c r="D17" s="31">
        <f>E17+F17</f>
        <v>515100</v>
      </c>
      <c r="E17" s="34">
        <v>515100</v>
      </c>
      <c r="F17" s="34">
        <v>0</v>
      </c>
      <c r="G17" s="31">
        <f t="shared" si="7"/>
        <v>0</v>
      </c>
      <c r="H17" s="31">
        <v>0</v>
      </c>
      <c r="I17" s="31">
        <v>0</v>
      </c>
      <c r="J17" s="36">
        <f t="shared" si="6"/>
        <v>487985</v>
      </c>
      <c r="K17" s="36">
        <v>487985</v>
      </c>
      <c r="L17" s="36">
        <v>0</v>
      </c>
      <c r="M17" s="34">
        <f t="shared" si="5"/>
        <v>94.735973597359731</v>
      </c>
      <c r="N17" s="36">
        <f t="shared" si="8"/>
        <v>94.735973597359731</v>
      </c>
      <c r="O17" s="36"/>
      <c r="P17" s="52">
        <v>515100</v>
      </c>
      <c r="Q17" s="37">
        <f t="shared" si="3"/>
        <v>100</v>
      </c>
    </row>
    <row r="18" spans="1:17" s="9" customFormat="1" ht="158.25" customHeight="1">
      <c r="A18" s="40" t="s">
        <v>43</v>
      </c>
      <c r="B18" s="19" t="s">
        <v>41</v>
      </c>
      <c r="C18" s="43" t="s">
        <v>8</v>
      </c>
      <c r="D18" s="31">
        <f t="shared" si="4"/>
        <v>306100</v>
      </c>
      <c r="E18" s="34">
        <v>306100</v>
      </c>
      <c r="F18" s="34">
        <v>0</v>
      </c>
      <c r="G18" s="31">
        <f t="shared" si="7"/>
        <v>0</v>
      </c>
      <c r="H18" s="31">
        <v>0</v>
      </c>
      <c r="I18" s="31">
        <v>0</v>
      </c>
      <c r="J18" s="36">
        <f t="shared" si="6"/>
        <v>284910.84000000003</v>
      </c>
      <c r="K18" s="36">
        <v>284910.84000000003</v>
      </c>
      <c r="L18" s="36">
        <v>0</v>
      </c>
      <c r="M18" s="34">
        <f t="shared" si="5"/>
        <v>93.077700098007199</v>
      </c>
      <c r="N18" s="36">
        <f t="shared" si="8"/>
        <v>93.077700098007199</v>
      </c>
      <c r="O18" s="36"/>
      <c r="P18" s="52">
        <v>306100</v>
      </c>
      <c r="Q18" s="37">
        <f t="shared" si="3"/>
        <v>100</v>
      </c>
    </row>
    <row r="19" spans="1:17" s="9" customFormat="1" ht="187.5" customHeight="1">
      <c r="A19" s="40" t="s">
        <v>44</v>
      </c>
      <c r="B19" s="19" t="s">
        <v>38</v>
      </c>
      <c r="C19" s="43" t="s">
        <v>8</v>
      </c>
      <c r="D19" s="31">
        <f t="shared" si="4"/>
        <v>26406430</v>
      </c>
      <c r="E19" s="34">
        <v>26406430</v>
      </c>
      <c r="F19" s="34">
        <v>0</v>
      </c>
      <c r="G19" s="31">
        <f t="shared" si="7"/>
        <v>24049250</v>
      </c>
      <c r="H19" s="31">
        <v>24049250</v>
      </c>
      <c r="I19" s="31">
        <v>0</v>
      </c>
      <c r="J19" s="36">
        <f t="shared" si="6"/>
        <v>24111108.440000001</v>
      </c>
      <c r="K19" s="36">
        <v>24111108.440000001</v>
      </c>
      <c r="L19" s="36">
        <v>0</v>
      </c>
      <c r="M19" s="34">
        <f t="shared" si="5"/>
        <v>91.307717249169997</v>
      </c>
      <c r="N19" s="36">
        <f t="shared" si="8"/>
        <v>91.307717249169997</v>
      </c>
      <c r="O19" s="36"/>
      <c r="P19" s="52">
        <v>26406430</v>
      </c>
      <c r="Q19" s="37">
        <f t="shared" si="3"/>
        <v>100</v>
      </c>
    </row>
    <row r="20" spans="1:17" s="9" customFormat="1" ht="142.5" customHeight="1">
      <c r="A20" s="40" t="s">
        <v>45</v>
      </c>
      <c r="B20" s="19" t="s">
        <v>42</v>
      </c>
      <c r="C20" s="43" t="s">
        <v>8</v>
      </c>
      <c r="D20" s="31">
        <f t="shared" si="4"/>
        <v>265000</v>
      </c>
      <c r="E20" s="34">
        <v>265000</v>
      </c>
      <c r="F20" s="34">
        <v>0</v>
      </c>
      <c r="G20" s="31">
        <f t="shared" si="7"/>
        <v>265000</v>
      </c>
      <c r="H20" s="31">
        <v>265000</v>
      </c>
      <c r="I20" s="31">
        <v>0</v>
      </c>
      <c r="J20" s="36">
        <f t="shared" si="6"/>
        <v>265000</v>
      </c>
      <c r="K20" s="36">
        <v>265000</v>
      </c>
      <c r="L20" s="36">
        <v>0</v>
      </c>
      <c r="M20" s="53">
        <f t="shared" si="5"/>
        <v>100</v>
      </c>
      <c r="N20" s="36">
        <f t="shared" si="8"/>
        <v>100</v>
      </c>
      <c r="O20" s="36"/>
      <c r="P20" s="52">
        <v>265000</v>
      </c>
      <c r="Q20" s="37">
        <f t="shared" si="3"/>
        <v>100</v>
      </c>
    </row>
    <row r="21" spans="1:17" s="9" customFormat="1" ht="242.25" customHeight="1">
      <c r="A21" s="40" t="s">
        <v>46</v>
      </c>
      <c r="B21" s="19" t="s">
        <v>36</v>
      </c>
      <c r="C21" s="43" t="s">
        <v>8</v>
      </c>
      <c r="D21" s="31">
        <f t="shared" si="4"/>
        <v>4298000</v>
      </c>
      <c r="E21" s="34">
        <v>4298000</v>
      </c>
      <c r="F21" s="34">
        <v>0</v>
      </c>
      <c r="G21" s="31">
        <f t="shared" si="7"/>
        <v>3798000</v>
      </c>
      <c r="H21" s="34">
        <v>3798000</v>
      </c>
      <c r="I21" s="31">
        <v>0</v>
      </c>
      <c r="J21" s="36">
        <f t="shared" si="6"/>
        <v>3628000</v>
      </c>
      <c r="K21" s="36">
        <v>3628000</v>
      </c>
      <c r="L21" s="36">
        <v>0</v>
      </c>
      <c r="M21" s="34">
        <f t="shared" si="5"/>
        <v>84.41135411819451</v>
      </c>
      <c r="N21" s="36">
        <f t="shared" si="8"/>
        <v>84.41135411819451</v>
      </c>
      <c r="O21" s="36"/>
      <c r="P21" s="52">
        <v>4298000</v>
      </c>
      <c r="Q21" s="37">
        <f t="shared" si="3"/>
        <v>100</v>
      </c>
    </row>
    <row r="22" spans="1:17" s="10" customFormat="1" ht="146.25" customHeight="1">
      <c r="A22" s="1" t="s">
        <v>34</v>
      </c>
      <c r="B22" s="16" t="s">
        <v>13</v>
      </c>
      <c r="C22" s="17"/>
      <c r="D22" s="35">
        <f>D23</f>
        <v>22705281</v>
      </c>
      <c r="E22" s="35">
        <f t="shared" ref="E22:L22" si="9">E23</f>
        <v>0</v>
      </c>
      <c r="F22" s="35">
        <f t="shared" si="9"/>
        <v>22705281</v>
      </c>
      <c r="G22" s="35">
        <f t="shared" si="9"/>
        <v>18086033</v>
      </c>
      <c r="H22" s="35">
        <f t="shared" si="9"/>
        <v>0</v>
      </c>
      <c r="I22" s="35">
        <f t="shared" si="9"/>
        <v>18086033</v>
      </c>
      <c r="J22" s="35">
        <f t="shared" si="9"/>
        <v>19752066.57</v>
      </c>
      <c r="K22" s="35">
        <f t="shared" si="9"/>
        <v>0</v>
      </c>
      <c r="L22" s="35">
        <f t="shared" si="9"/>
        <v>19752066.57</v>
      </c>
      <c r="M22" s="35">
        <f t="shared" si="5"/>
        <v>86.993270728514659</v>
      </c>
      <c r="N22" s="36"/>
      <c r="O22" s="2">
        <f>L22/F22*100</f>
        <v>86.993270728514659</v>
      </c>
      <c r="P22" s="48">
        <f t="shared" ref="P22" si="10">P23</f>
        <v>22705281</v>
      </c>
      <c r="Q22" s="37">
        <f t="shared" si="3"/>
        <v>100</v>
      </c>
    </row>
    <row r="23" spans="1:17" s="9" customFormat="1" ht="123.75" customHeight="1">
      <c r="A23" s="40" t="s">
        <v>35</v>
      </c>
      <c r="B23" s="19" t="s">
        <v>15</v>
      </c>
      <c r="C23" s="43" t="s">
        <v>8</v>
      </c>
      <c r="D23" s="34">
        <f>E23+F23</f>
        <v>22705281</v>
      </c>
      <c r="E23" s="34">
        <v>0</v>
      </c>
      <c r="F23" s="34">
        <v>22705281</v>
      </c>
      <c r="G23" s="31">
        <f t="shared" ref="G23" si="11">H23+I23</f>
        <v>18086033</v>
      </c>
      <c r="H23" s="34">
        <v>0</v>
      </c>
      <c r="I23" s="34">
        <v>18086033</v>
      </c>
      <c r="J23" s="36">
        <f>K23+L23</f>
        <v>19752066.57</v>
      </c>
      <c r="K23" s="36">
        <v>0</v>
      </c>
      <c r="L23" s="36">
        <v>19752066.57</v>
      </c>
      <c r="M23" s="34">
        <f t="shared" si="5"/>
        <v>86.993270728514659</v>
      </c>
      <c r="N23" s="36"/>
      <c r="O23" s="36">
        <f>L23/F23*100</f>
        <v>86.993270728514659</v>
      </c>
      <c r="P23" s="50">
        <v>22705281</v>
      </c>
      <c r="Q23" s="37">
        <f t="shared" si="3"/>
        <v>100</v>
      </c>
    </row>
    <row r="24" spans="1:17">
      <c r="A24" s="12"/>
      <c r="B24" s="9"/>
      <c r="C24" s="9"/>
      <c r="D24" s="9"/>
      <c r="E24" s="9"/>
      <c r="F24" s="9"/>
      <c r="G24" s="9"/>
      <c r="H24" s="9"/>
      <c r="I24" s="9"/>
    </row>
    <row r="25" spans="1:17">
      <c r="A25" s="12"/>
      <c r="B25" s="9"/>
      <c r="C25" s="9"/>
      <c r="D25" s="9"/>
      <c r="E25" s="9"/>
      <c r="F25" s="9"/>
      <c r="G25" s="9"/>
      <c r="H25" s="9"/>
      <c r="I25" s="9"/>
    </row>
    <row r="26" spans="1:17">
      <c r="A26" s="12"/>
      <c r="B26" s="9"/>
      <c r="C26" s="9"/>
      <c r="D26" s="9"/>
      <c r="E26" s="9"/>
      <c r="F26" s="9"/>
      <c r="G26" s="9"/>
      <c r="H26" s="9"/>
      <c r="I26" s="9"/>
    </row>
    <row r="27" spans="1:17">
      <c r="A27" s="12"/>
      <c r="B27" s="9"/>
      <c r="C27" s="9"/>
      <c r="D27" s="9"/>
      <c r="E27" s="9"/>
      <c r="F27" s="9"/>
      <c r="G27" s="9"/>
      <c r="H27" s="9"/>
      <c r="I27" s="9"/>
    </row>
    <row r="28" spans="1:17">
      <c r="A28" s="12"/>
      <c r="B28" s="9"/>
      <c r="C28" s="9"/>
      <c r="D28" s="9"/>
      <c r="E28" s="9"/>
      <c r="F28" s="9"/>
      <c r="G28" s="9"/>
      <c r="H28" s="9"/>
      <c r="I28" s="9"/>
    </row>
    <row r="29" spans="1:17">
      <c r="A29" s="12"/>
      <c r="B29" s="9"/>
      <c r="C29" s="9"/>
      <c r="D29" s="9"/>
      <c r="E29" s="9"/>
      <c r="F29" s="9"/>
      <c r="G29" s="9"/>
      <c r="H29" s="9"/>
      <c r="I29" s="9"/>
    </row>
    <row r="30" spans="1:17">
      <c r="A30" s="12"/>
      <c r="B30" s="9"/>
      <c r="C30" s="9"/>
      <c r="D30" s="9"/>
      <c r="E30" s="9"/>
      <c r="F30" s="9"/>
      <c r="G30" s="9"/>
      <c r="H30" s="9"/>
      <c r="I30" s="9"/>
    </row>
    <row r="31" spans="1:17">
      <c r="A31" s="12"/>
      <c r="B31" s="9"/>
      <c r="C31" s="9"/>
      <c r="D31" s="9"/>
      <c r="E31" s="9"/>
      <c r="F31" s="9"/>
      <c r="G31" s="9"/>
      <c r="H31" s="9"/>
      <c r="I31" s="9"/>
    </row>
    <row r="32" spans="1:17">
      <c r="A32" s="12"/>
      <c r="B32" s="9"/>
      <c r="C32" s="9"/>
      <c r="D32" s="9"/>
      <c r="E32" s="9"/>
      <c r="F32" s="9"/>
      <c r="G32" s="9"/>
      <c r="H32" s="9"/>
      <c r="I32" s="9"/>
    </row>
    <row r="33" spans="1:9">
      <c r="A33" s="12"/>
      <c r="B33" s="9"/>
      <c r="C33" s="9"/>
      <c r="D33" s="9"/>
      <c r="E33" s="9"/>
      <c r="F33" s="9"/>
      <c r="G33" s="9"/>
      <c r="H33" s="9"/>
      <c r="I33" s="9"/>
    </row>
    <row r="34" spans="1:9">
      <c r="A34" s="12"/>
      <c r="B34" s="9"/>
      <c r="C34" s="9"/>
      <c r="D34" s="9"/>
      <c r="E34" s="9"/>
      <c r="F34" s="9"/>
      <c r="G34" s="9"/>
      <c r="H34" s="9"/>
      <c r="I34" s="9"/>
    </row>
    <row r="35" spans="1:9">
      <c r="A35" s="12"/>
      <c r="B35" s="9"/>
      <c r="C35" s="9"/>
      <c r="D35" s="9"/>
      <c r="E35" s="9"/>
      <c r="F35" s="9"/>
      <c r="G35" s="9"/>
      <c r="H35" s="9"/>
      <c r="I35" s="9"/>
    </row>
    <row r="36" spans="1:9">
      <c r="A36" s="12"/>
      <c r="B36" s="9"/>
      <c r="C36" s="9"/>
      <c r="D36" s="9"/>
      <c r="E36" s="9"/>
      <c r="F36" s="9"/>
      <c r="G36" s="9"/>
      <c r="H36" s="9"/>
      <c r="I36" s="9"/>
    </row>
    <row r="37" spans="1:9">
      <c r="A37" s="12"/>
      <c r="B37" s="9"/>
      <c r="C37" s="9"/>
      <c r="D37" s="9"/>
      <c r="E37" s="9"/>
      <c r="F37" s="9"/>
      <c r="G37" s="9"/>
      <c r="H37" s="9"/>
      <c r="I37" s="9"/>
    </row>
    <row r="38" spans="1:9">
      <c r="A38" s="12"/>
      <c r="B38" s="9"/>
      <c r="C38" s="9"/>
      <c r="D38" s="9"/>
      <c r="E38" s="9"/>
      <c r="F38" s="9"/>
      <c r="G38" s="9"/>
      <c r="H38" s="9"/>
      <c r="I38" s="9"/>
    </row>
    <row r="39" spans="1:9">
      <c r="A39" s="12"/>
      <c r="B39" s="9"/>
      <c r="C39" s="9"/>
      <c r="D39" s="9"/>
      <c r="E39" s="9"/>
      <c r="F39" s="9"/>
      <c r="G39" s="9"/>
      <c r="H39" s="9"/>
      <c r="I39" s="9"/>
    </row>
    <row r="40" spans="1:9">
      <c r="A40" s="12"/>
      <c r="B40" s="9"/>
      <c r="C40" s="9"/>
      <c r="D40" s="9"/>
      <c r="E40" s="9"/>
      <c r="F40" s="9"/>
      <c r="G40" s="9"/>
      <c r="H40" s="9"/>
      <c r="I40" s="9"/>
    </row>
    <row r="41" spans="1:9">
      <c r="A41" s="12"/>
      <c r="B41" s="9"/>
      <c r="C41" s="9"/>
      <c r="D41" s="9"/>
      <c r="E41" s="9"/>
      <c r="F41" s="9"/>
      <c r="G41" s="9"/>
      <c r="H41" s="9"/>
      <c r="I41" s="9"/>
    </row>
    <row r="42" spans="1:9">
      <c r="A42" s="12"/>
      <c r="B42" s="9"/>
      <c r="C42" s="9"/>
      <c r="D42" s="9"/>
      <c r="E42" s="9"/>
      <c r="F42" s="9"/>
      <c r="G42" s="9"/>
      <c r="H42" s="9"/>
      <c r="I42" s="9"/>
    </row>
    <row r="43" spans="1:9">
      <c r="A43" s="12"/>
      <c r="B43" s="9"/>
      <c r="C43" s="9"/>
      <c r="D43" s="9"/>
      <c r="E43" s="9"/>
      <c r="F43" s="9"/>
      <c r="G43" s="9"/>
      <c r="H43" s="9"/>
      <c r="I43" s="9"/>
    </row>
    <row r="44" spans="1:9">
      <c r="A44" s="12"/>
      <c r="B44" s="9"/>
      <c r="C44" s="9"/>
      <c r="D44" s="9"/>
      <c r="E44" s="9"/>
      <c r="F44" s="9"/>
      <c r="G44" s="9"/>
      <c r="H44" s="9"/>
      <c r="I44" s="9"/>
    </row>
    <row r="45" spans="1:9">
      <c r="A45" s="12"/>
      <c r="B45" s="9"/>
      <c r="C45" s="9"/>
      <c r="D45" s="9"/>
      <c r="E45" s="9"/>
      <c r="F45" s="9"/>
      <c r="G45" s="9"/>
      <c r="H45" s="9"/>
      <c r="I45" s="9"/>
    </row>
    <row r="46" spans="1:9">
      <c r="A46" s="12"/>
      <c r="B46" s="9"/>
      <c r="C46" s="9"/>
      <c r="D46" s="9"/>
      <c r="E46" s="9"/>
      <c r="F46" s="9"/>
      <c r="G46" s="9"/>
      <c r="H46" s="9"/>
      <c r="I46" s="9"/>
    </row>
    <row r="47" spans="1:9">
      <c r="A47" s="12"/>
      <c r="B47" s="9"/>
      <c r="C47" s="9"/>
      <c r="D47" s="9"/>
      <c r="E47" s="9"/>
      <c r="F47" s="9"/>
      <c r="G47" s="9"/>
      <c r="H47" s="9"/>
      <c r="I47" s="9"/>
    </row>
    <row r="48" spans="1:9">
      <c r="A48" s="12"/>
      <c r="B48" s="9"/>
      <c r="C48" s="9"/>
      <c r="D48" s="9"/>
      <c r="E48" s="9"/>
      <c r="F48" s="9"/>
      <c r="G48" s="9"/>
      <c r="H48" s="9"/>
      <c r="I48" s="9"/>
    </row>
    <row r="49" spans="1:9">
      <c r="A49" s="12"/>
      <c r="B49" s="9"/>
      <c r="C49" s="9"/>
      <c r="D49" s="9"/>
      <c r="E49" s="9"/>
      <c r="F49" s="9"/>
      <c r="G49" s="9"/>
      <c r="H49" s="9"/>
      <c r="I49" s="9"/>
    </row>
    <row r="50" spans="1:9">
      <c r="A50" s="12"/>
      <c r="B50" s="9"/>
      <c r="C50" s="9"/>
      <c r="D50" s="9"/>
      <c r="E50" s="9"/>
      <c r="F50" s="9"/>
      <c r="G50" s="9"/>
      <c r="H50" s="9"/>
      <c r="I50" s="9"/>
    </row>
    <row r="51" spans="1:9">
      <c r="A51" s="12"/>
      <c r="B51" s="9"/>
      <c r="C51" s="9"/>
      <c r="D51" s="9"/>
      <c r="E51" s="9"/>
      <c r="F51" s="9"/>
      <c r="G51" s="9"/>
      <c r="H51" s="9"/>
      <c r="I51" s="9"/>
    </row>
    <row r="52" spans="1:9">
      <c r="A52" s="12"/>
      <c r="B52" s="9"/>
      <c r="C52" s="9"/>
      <c r="D52" s="9"/>
      <c r="E52" s="9"/>
      <c r="F52" s="9"/>
      <c r="G52" s="9"/>
      <c r="H52" s="9"/>
      <c r="I52" s="9"/>
    </row>
    <row r="53" spans="1:9">
      <c r="A53" s="12"/>
      <c r="B53" s="9"/>
      <c r="C53" s="9"/>
      <c r="D53" s="9"/>
      <c r="E53" s="9"/>
      <c r="F53" s="9"/>
      <c r="G53" s="9"/>
      <c r="H53" s="9"/>
      <c r="I53" s="9"/>
    </row>
    <row r="54" spans="1:9">
      <c r="A54" s="12"/>
      <c r="B54" s="9"/>
      <c r="C54" s="9"/>
      <c r="D54" s="9"/>
      <c r="E54" s="9"/>
      <c r="F54" s="9"/>
      <c r="G54" s="9"/>
      <c r="H54" s="9"/>
      <c r="I54" s="9"/>
    </row>
    <row r="55" spans="1:9">
      <c r="A55" s="12"/>
      <c r="B55" s="9"/>
      <c r="C55" s="9"/>
      <c r="D55" s="9"/>
      <c r="E55" s="9"/>
      <c r="F55" s="9"/>
      <c r="G55" s="9"/>
      <c r="H55" s="9"/>
      <c r="I55" s="9"/>
    </row>
    <row r="56" spans="1:9">
      <c r="A56" s="12"/>
      <c r="B56" s="9"/>
      <c r="C56" s="9"/>
      <c r="D56" s="9"/>
      <c r="E56" s="9"/>
      <c r="F56" s="9"/>
      <c r="G56" s="9"/>
      <c r="H56" s="9"/>
      <c r="I56" s="9"/>
    </row>
    <row r="57" spans="1:9">
      <c r="A57" s="12"/>
      <c r="B57" s="9"/>
      <c r="C57" s="9"/>
      <c r="D57" s="9"/>
      <c r="E57" s="9"/>
      <c r="F57" s="9"/>
      <c r="G57" s="9"/>
      <c r="H57" s="9"/>
      <c r="I57" s="9"/>
    </row>
    <row r="58" spans="1:9">
      <c r="A58" s="12"/>
      <c r="B58" s="9"/>
      <c r="C58" s="9"/>
      <c r="D58" s="9"/>
      <c r="E58" s="9"/>
      <c r="F58" s="9"/>
      <c r="G58" s="9"/>
      <c r="H58" s="9"/>
      <c r="I58" s="9"/>
    </row>
    <row r="59" spans="1:9">
      <c r="A59" s="12"/>
      <c r="B59" s="9"/>
      <c r="C59" s="9"/>
      <c r="D59" s="9"/>
      <c r="E59" s="9"/>
      <c r="F59" s="9"/>
      <c r="G59" s="9"/>
      <c r="H59" s="9"/>
      <c r="I59" s="9"/>
    </row>
    <row r="60" spans="1:9">
      <c r="A60" s="12"/>
      <c r="B60" s="9"/>
      <c r="C60" s="9"/>
      <c r="D60" s="9"/>
      <c r="E60" s="9"/>
      <c r="F60" s="9"/>
      <c r="G60" s="9"/>
      <c r="H60" s="9"/>
      <c r="I60" s="9"/>
    </row>
    <row r="61" spans="1:9">
      <c r="A61" s="12"/>
      <c r="B61" s="9"/>
      <c r="C61" s="9"/>
      <c r="D61" s="9"/>
      <c r="E61" s="9"/>
      <c r="F61" s="9"/>
      <c r="G61" s="9"/>
      <c r="H61" s="9"/>
      <c r="I61" s="9"/>
    </row>
    <row r="62" spans="1:9">
      <c r="A62" s="12"/>
      <c r="B62" s="9"/>
      <c r="C62" s="9"/>
      <c r="D62" s="9"/>
      <c r="E62" s="9"/>
      <c r="F62" s="9"/>
      <c r="G62" s="9"/>
      <c r="H62" s="9"/>
      <c r="I62" s="9"/>
    </row>
    <row r="63" spans="1:9">
      <c r="A63" s="12"/>
      <c r="B63" s="9"/>
      <c r="C63" s="9"/>
      <c r="D63" s="9"/>
      <c r="E63" s="9"/>
      <c r="F63" s="9"/>
      <c r="G63" s="9"/>
      <c r="H63" s="9"/>
      <c r="I63" s="9"/>
    </row>
    <row r="64" spans="1:9">
      <c r="A64" s="12"/>
      <c r="B64" s="9"/>
      <c r="C64" s="9"/>
      <c r="D64" s="9"/>
      <c r="E64" s="9"/>
      <c r="F64" s="9"/>
      <c r="G64" s="9"/>
      <c r="H64" s="9"/>
      <c r="I64" s="9"/>
    </row>
    <row r="65" spans="1:9">
      <c r="A65" s="12"/>
      <c r="B65" s="9"/>
      <c r="C65" s="9"/>
      <c r="D65" s="9"/>
      <c r="E65" s="9"/>
      <c r="F65" s="9"/>
      <c r="G65" s="9"/>
      <c r="H65" s="9"/>
      <c r="I65" s="9"/>
    </row>
    <row r="66" spans="1:9">
      <c r="A66" s="12"/>
      <c r="B66" s="9"/>
      <c r="C66" s="9"/>
      <c r="D66" s="9"/>
      <c r="E66" s="9"/>
      <c r="F66" s="9"/>
      <c r="G66" s="9"/>
      <c r="H66" s="9"/>
      <c r="I66" s="9"/>
    </row>
    <row r="67" spans="1:9">
      <c r="A67" s="12"/>
      <c r="B67" s="9"/>
      <c r="C67" s="9"/>
      <c r="D67" s="9"/>
      <c r="E67" s="9"/>
      <c r="F67" s="9"/>
      <c r="G67" s="9"/>
      <c r="H67" s="9"/>
      <c r="I67" s="9"/>
    </row>
    <row r="68" spans="1:9">
      <c r="A68" s="12"/>
      <c r="B68" s="9"/>
      <c r="C68" s="9"/>
      <c r="D68" s="9"/>
      <c r="E68" s="9"/>
      <c r="F68" s="9"/>
      <c r="G68" s="9"/>
      <c r="H68" s="9"/>
      <c r="I68" s="9"/>
    </row>
    <row r="69" spans="1:9">
      <c r="A69" s="12"/>
      <c r="B69" s="9"/>
      <c r="C69" s="9"/>
      <c r="D69" s="9"/>
      <c r="E69" s="9"/>
      <c r="F69" s="9"/>
      <c r="G69" s="9"/>
      <c r="H69" s="9"/>
      <c r="I69" s="9"/>
    </row>
    <row r="70" spans="1:9">
      <c r="A70" s="12"/>
      <c r="B70" s="9"/>
      <c r="C70" s="9"/>
      <c r="D70" s="9"/>
      <c r="E70" s="9"/>
      <c r="F70" s="9"/>
      <c r="G70" s="9"/>
      <c r="H70" s="9"/>
      <c r="I70" s="9"/>
    </row>
    <row r="71" spans="1:9">
      <c r="A71" s="12"/>
      <c r="B71" s="9"/>
      <c r="C71" s="9"/>
      <c r="D71" s="9"/>
      <c r="E71" s="9"/>
      <c r="F71" s="9"/>
      <c r="G71" s="9"/>
      <c r="H71" s="9"/>
      <c r="I71" s="9"/>
    </row>
    <row r="72" spans="1:9">
      <c r="A72" s="12"/>
      <c r="B72" s="9"/>
      <c r="C72" s="9"/>
      <c r="D72" s="9"/>
      <c r="E72" s="9"/>
      <c r="F72" s="9"/>
      <c r="G72" s="9"/>
      <c r="H72" s="9"/>
      <c r="I72" s="9"/>
    </row>
    <row r="73" spans="1:9">
      <c r="A73" s="12"/>
      <c r="B73" s="9"/>
      <c r="C73" s="9"/>
      <c r="D73" s="9"/>
      <c r="E73" s="9"/>
      <c r="F73" s="9"/>
      <c r="G73" s="9"/>
      <c r="H73" s="9"/>
      <c r="I73" s="9"/>
    </row>
    <row r="74" spans="1:9">
      <c r="A74" s="12"/>
      <c r="B74" s="9"/>
      <c r="C74" s="9"/>
      <c r="D74" s="9"/>
      <c r="E74" s="9"/>
      <c r="F74" s="9"/>
      <c r="G74" s="9"/>
      <c r="H74" s="9"/>
      <c r="I74" s="9"/>
    </row>
    <row r="75" spans="1:9">
      <c r="A75" s="12"/>
      <c r="B75" s="9"/>
      <c r="C75" s="9"/>
      <c r="D75" s="9"/>
      <c r="E75" s="9"/>
      <c r="F75" s="9"/>
      <c r="G75" s="9"/>
      <c r="H75" s="9"/>
      <c r="I75" s="9"/>
    </row>
    <row r="76" spans="1:9">
      <c r="A76" s="12"/>
      <c r="B76" s="9"/>
      <c r="C76" s="9"/>
      <c r="D76" s="9"/>
      <c r="E76" s="9"/>
      <c r="F76" s="9"/>
      <c r="G76" s="9"/>
      <c r="H76" s="9"/>
      <c r="I76" s="9"/>
    </row>
    <row r="77" spans="1:9">
      <c r="A77" s="12"/>
      <c r="B77" s="9"/>
      <c r="C77" s="9"/>
      <c r="D77" s="9"/>
      <c r="E77" s="9"/>
      <c r="F77" s="9"/>
      <c r="G77" s="9"/>
      <c r="H77" s="9"/>
      <c r="I77" s="9"/>
    </row>
    <row r="78" spans="1:9">
      <c r="A78" s="12"/>
      <c r="B78" s="9"/>
      <c r="C78" s="9"/>
      <c r="D78" s="9"/>
      <c r="E78" s="9"/>
      <c r="F78" s="9"/>
      <c r="G78" s="9"/>
      <c r="H78" s="9"/>
      <c r="I78" s="9"/>
    </row>
    <row r="79" spans="1:9">
      <c r="A79" s="12"/>
      <c r="B79" s="9"/>
      <c r="C79" s="9"/>
      <c r="D79" s="9"/>
      <c r="E79" s="9"/>
      <c r="F79" s="9"/>
      <c r="G79" s="9"/>
      <c r="H79" s="9"/>
      <c r="I79" s="9"/>
    </row>
    <row r="80" spans="1:9">
      <c r="A80" s="12"/>
      <c r="B80" s="9"/>
      <c r="C80" s="9"/>
      <c r="D80" s="9"/>
      <c r="E80" s="9"/>
      <c r="F80" s="9"/>
      <c r="G80" s="9"/>
      <c r="H80" s="9"/>
      <c r="I80" s="9"/>
    </row>
    <row r="81" spans="1:9">
      <c r="A81" s="12"/>
      <c r="B81" s="9"/>
      <c r="C81" s="9"/>
      <c r="D81" s="9"/>
      <c r="E81" s="9"/>
      <c r="F81" s="9"/>
      <c r="G81" s="9"/>
      <c r="H81" s="9"/>
      <c r="I81" s="9"/>
    </row>
    <row r="82" spans="1:9">
      <c r="A82" s="12"/>
      <c r="B82" s="9"/>
      <c r="C82" s="9"/>
      <c r="D82" s="9"/>
      <c r="E82" s="9"/>
      <c r="F82" s="9"/>
      <c r="G82" s="9"/>
      <c r="H82" s="9"/>
      <c r="I82" s="9"/>
    </row>
    <row r="83" spans="1:9">
      <c r="A83" s="12"/>
      <c r="B83" s="9"/>
      <c r="C83" s="9"/>
      <c r="D83" s="9"/>
      <c r="E83" s="9"/>
      <c r="F83" s="9"/>
      <c r="G83" s="9"/>
      <c r="H83" s="9"/>
      <c r="I83" s="9"/>
    </row>
    <row r="84" spans="1:9">
      <c r="A84" s="12"/>
      <c r="B84" s="9"/>
      <c r="C84" s="9"/>
      <c r="D84" s="9"/>
      <c r="E84" s="9"/>
      <c r="F84" s="9"/>
      <c r="G84" s="9"/>
      <c r="H84" s="9"/>
      <c r="I84" s="9"/>
    </row>
    <row r="85" spans="1:9">
      <c r="A85" s="12"/>
      <c r="B85" s="9"/>
      <c r="C85" s="9"/>
      <c r="D85" s="9"/>
      <c r="E85" s="9"/>
      <c r="F85" s="9"/>
      <c r="G85" s="9"/>
      <c r="H85" s="9"/>
      <c r="I85" s="9"/>
    </row>
    <row r="86" spans="1:9">
      <c r="A86" s="12"/>
      <c r="B86" s="9"/>
      <c r="C86" s="9"/>
      <c r="D86" s="9"/>
      <c r="E86" s="9"/>
      <c r="F86" s="9"/>
      <c r="G86" s="9"/>
      <c r="H86" s="9"/>
      <c r="I86" s="9"/>
    </row>
    <row r="87" spans="1:9">
      <c r="A87" s="12"/>
      <c r="B87" s="9"/>
      <c r="C87" s="9"/>
      <c r="D87" s="9"/>
      <c r="E87" s="9"/>
      <c r="F87" s="9"/>
      <c r="G87" s="9"/>
      <c r="H87" s="9"/>
      <c r="I87" s="9"/>
    </row>
    <row r="88" spans="1:9">
      <c r="A88" s="12"/>
      <c r="B88" s="9"/>
      <c r="C88" s="9"/>
      <c r="D88" s="9"/>
      <c r="E88" s="9"/>
      <c r="F88" s="9"/>
      <c r="G88" s="9"/>
      <c r="H88" s="9"/>
      <c r="I88" s="9"/>
    </row>
    <row r="89" spans="1:9">
      <c r="A89" s="12"/>
      <c r="B89" s="9"/>
      <c r="C89" s="9"/>
      <c r="D89" s="9"/>
      <c r="E89" s="9"/>
      <c r="F89" s="9"/>
      <c r="G89" s="9"/>
      <c r="H89" s="9"/>
      <c r="I89" s="9"/>
    </row>
    <row r="90" spans="1:9">
      <c r="A90" s="12"/>
      <c r="B90" s="9"/>
      <c r="C90" s="9"/>
      <c r="D90" s="9"/>
      <c r="E90" s="9"/>
      <c r="F90" s="9"/>
      <c r="G90" s="9"/>
      <c r="H90" s="9"/>
      <c r="I90" s="9"/>
    </row>
    <row r="91" spans="1:9">
      <c r="A91" s="12"/>
      <c r="B91" s="9"/>
      <c r="C91" s="9"/>
      <c r="D91" s="9"/>
      <c r="E91" s="9"/>
      <c r="F91" s="9"/>
      <c r="G91" s="9"/>
      <c r="H91" s="9"/>
      <c r="I91" s="9"/>
    </row>
    <row r="92" spans="1:9">
      <c r="A92" s="12"/>
      <c r="B92" s="9"/>
      <c r="C92" s="9"/>
      <c r="D92" s="9"/>
      <c r="E92" s="9"/>
      <c r="F92" s="9"/>
      <c r="G92" s="9"/>
      <c r="H92" s="9"/>
      <c r="I92" s="9"/>
    </row>
    <row r="93" spans="1:9">
      <c r="A93" s="12"/>
      <c r="B93" s="9"/>
      <c r="C93" s="9"/>
      <c r="D93" s="9"/>
      <c r="E93" s="9"/>
      <c r="F93" s="9"/>
      <c r="G93" s="9"/>
      <c r="H93" s="9"/>
      <c r="I93" s="9"/>
    </row>
    <row r="94" spans="1:9">
      <c r="A94" s="12"/>
      <c r="B94" s="9"/>
      <c r="C94" s="9"/>
      <c r="D94" s="9"/>
      <c r="E94" s="9"/>
      <c r="F94" s="9"/>
      <c r="G94" s="9"/>
      <c r="H94" s="9"/>
      <c r="I94" s="9"/>
    </row>
    <row r="95" spans="1:9">
      <c r="A95" s="12"/>
      <c r="B95" s="9"/>
      <c r="C95" s="9"/>
      <c r="D95" s="9"/>
      <c r="E95" s="9"/>
      <c r="F95" s="9"/>
      <c r="G95" s="9"/>
      <c r="H95" s="9"/>
      <c r="I95" s="9"/>
    </row>
    <row r="96" spans="1:9">
      <c r="A96" s="12"/>
      <c r="B96" s="9"/>
      <c r="C96" s="9"/>
      <c r="D96" s="9"/>
      <c r="E96" s="9"/>
      <c r="F96" s="9"/>
      <c r="G96" s="9"/>
      <c r="H96" s="9"/>
      <c r="I96" s="9"/>
    </row>
    <row r="97" spans="1:9">
      <c r="A97" s="12"/>
      <c r="B97" s="9"/>
      <c r="C97" s="9"/>
      <c r="D97" s="9"/>
      <c r="E97" s="9"/>
      <c r="F97" s="9"/>
      <c r="G97" s="9"/>
      <c r="H97" s="9"/>
      <c r="I97" s="9"/>
    </row>
    <row r="98" spans="1:9">
      <c r="A98" s="12"/>
      <c r="B98" s="9"/>
      <c r="C98" s="9"/>
      <c r="D98" s="9"/>
      <c r="E98" s="9"/>
      <c r="F98" s="9"/>
      <c r="G98" s="9"/>
      <c r="H98" s="9"/>
      <c r="I98" s="9"/>
    </row>
    <row r="99" spans="1:9">
      <c r="A99" s="12"/>
      <c r="B99" s="9"/>
      <c r="C99" s="9"/>
      <c r="D99" s="9"/>
      <c r="E99" s="9"/>
      <c r="F99" s="9"/>
      <c r="G99" s="9"/>
      <c r="H99" s="9"/>
      <c r="I99" s="9"/>
    </row>
    <row r="100" spans="1:9">
      <c r="A100" s="12"/>
      <c r="B100" s="9"/>
      <c r="C100" s="9"/>
      <c r="D100" s="9"/>
      <c r="E100" s="9"/>
      <c r="F100" s="9"/>
      <c r="G100" s="9"/>
      <c r="H100" s="9"/>
      <c r="I100" s="9"/>
    </row>
    <row r="101" spans="1:9">
      <c r="A101" s="12"/>
      <c r="B101" s="9"/>
      <c r="C101" s="9"/>
      <c r="D101" s="9"/>
      <c r="E101" s="9"/>
      <c r="F101" s="9"/>
      <c r="G101" s="9"/>
      <c r="H101" s="9"/>
      <c r="I101" s="9"/>
    </row>
    <row r="102" spans="1:9">
      <c r="A102" s="12"/>
      <c r="B102" s="9"/>
      <c r="C102" s="9"/>
      <c r="D102" s="9"/>
      <c r="E102" s="9"/>
      <c r="F102" s="9"/>
      <c r="G102" s="9"/>
      <c r="H102" s="9"/>
      <c r="I102" s="9"/>
    </row>
    <row r="103" spans="1:9">
      <c r="A103" s="12"/>
      <c r="B103" s="9"/>
      <c r="C103" s="9"/>
      <c r="D103" s="9"/>
      <c r="E103" s="9"/>
      <c r="F103" s="9"/>
      <c r="G103" s="9"/>
      <c r="H103" s="9"/>
      <c r="I103" s="9"/>
    </row>
    <row r="104" spans="1:9">
      <c r="A104" s="12"/>
      <c r="B104" s="9"/>
      <c r="C104" s="9"/>
      <c r="D104" s="9"/>
      <c r="E104" s="9"/>
      <c r="F104" s="9"/>
      <c r="G104" s="9"/>
      <c r="H104" s="9"/>
      <c r="I104" s="9"/>
    </row>
    <row r="105" spans="1:9">
      <c r="A105" s="12"/>
      <c r="B105" s="9"/>
      <c r="C105" s="9"/>
      <c r="D105" s="9"/>
      <c r="E105" s="9"/>
      <c r="F105" s="9"/>
      <c r="G105" s="9"/>
      <c r="H105" s="9"/>
      <c r="I105" s="9"/>
    </row>
    <row r="106" spans="1:9">
      <c r="A106" s="12"/>
      <c r="B106" s="9"/>
      <c r="C106" s="9"/>
      <c r="D106" s="9"/>
      <c r="E106" s="9"/>
      <c r="F106" s="9"/>
      <c r="G106" s="9"/>
      <c r="H106" s="9"/>
      <c r="I106" s="9"/>
    </row>
    <row r="107" spans="1:9">
      <c r="A107" s="12"/>
      <c r="B107" s="9"/>
      <c r="C107" s="9"/>
      <c r="D107" s="9"/>
      <c r="E107" s="9"/>
      <c r="F107" s="9"/>
      <c r="G107" s="9"/>
      <c r="H107" s="9"/>
      <c r="I107" s="9"/>
    </row>
    <row r="108" spans="1:9">
      <c r="A108" s="12"/>
      <c r="B108" s="9"/>
      <c r="C108" s="9"/>
      <c r="D108" s="9"/>
      <c r="E108" s="9"/>
      <c r="F108" s="9"/>
      <c r="G108" s="9"/>
      <c r="H108" s="9"/>
      <c r="I108" s="9"/>
    </row>
    <row r="109" spans="1:9">
      <c r="A109" s="12"/>
      <c r="B109" s="9"/>
      <c r="C109" s="9"/>
      <c r="D109" s="9"/>
      <c r="E109" s="9"/>
      <c r="F109" s="9"/>
      <c r="G109" s="9"/>
      <c r="H109" s="9"/>
      <c r="I109" s="9"/>
    </row>
    <row r="110" spans="1:9">
      <c r="A110" s="12"/>
      <c r="B110" s="9"/>
      <c r="C110" s="9"/>
      <c r="D110" s="9"/>
      <c r="E110" s="9"/>
      <c r="F110" s="9"/>
      <c r="G110" s="9"/>
      <c r="H110" s="9"/>
      <c r="I110" s="9"/>
    </row>
    <row r="111" spans="1:9">
      <c r="A111" s="12"/>
      <c r="B111" s="9"/>
      <c r="C111" s="9"/>
      <c r="D111" s="9"/>
      <c r="E111" s="9"/>
      <c r="F111" s="9"/>
      <c r="G111" s="9"/>
      <c r="H111" s="9"/>
      <c r="I111" s="9"/>
    </row>
    <row r="112" spans="1:9">
      <c r="A112" s="12"/>
      <c r="B112" s="9"/>
      <c r="C112" s="9"/>
      <c r="D112" s="9"/>
      <c r="E112" s="9"/>
      <c r="F112" s="9"/>
      <c r="G112" s="9"/>
      <c r="H112" s="9"/>
      <c r="I112" s="9"/>
    </row>
    <row r="113" spans="1:9">
      <c r="A113" s="12"/>
      <c r="B113" s="9"/>
      <c r="C113" s="9"/>
      <c r="D113" s="9"/>
      <c r="E113" s="9"/>
      <c r="F113" s="9"/>
      <c r="G113" s="9"/>
      <c r="H113" s="9"/>
      <c r="I113" s="9"/>
    </row>
    <row r="114" spans="1:9">
      <c r="A114" s="12"/>
      <c r="B114" s="9"/>
      <c r="C114" s="9"/>
      <c r="D114" s="9"/>
      <c r="E114" s="9"/>
      <c r="F114" s="9"/>
      <c r="G114" s="9"/>
      <c r="H114" s="9"/>
      <c r="I114" s="9"/>
    </row>
    <row r="115" spans="1:9">
      <c r="A115" s="12"/>
      <c r="B115" s="9"/>
      <c r="C115" s="9"/>
      <c r="D115" s="9"/>
      <c r="E115" s="9"/>
      <c r="F115" s="9"/>
      <c r="G115" s="9"/>
      <c r="H115" s="9"/>
      <c r="I115" s="9"/>
    </row>
    <row r="116" spans="1:9">
      <c r="A116" s="12"/>
      <c r="B116" s="9"/>
      <c r="C116" s="9"/>
      <c r="D116" s="9"/>
      <c r="E116" s="9"/>
      <c r="F116" s="9"/>
      <c r="G116" s="9"/>
      <c r="H116" s="9"/>
      <c r="I116" s="9"/>
    </row>
    <row r="117" spans="1:9">
      <c r="A117" s="12"/>
      <c r="B117" s="9"/>
      <c r="C117" s="9"/>
      <c r="D117" s="9"/>
      <c r="E117" s="9"/>
      <c r="F117" s="9"/>
      <c r="G117" s="9"/>
      <c r="H117" s="9"/>
      <c r="I117" s="9"/>
    </row>
    <row r="118" spans="1:9">
      <c r="A118" s="12"/>
      <c r="B118" s="9"/>
      <c r="C118" s="9"/>
      <c r="D118" s="9"/>
      <c r="E118" s="9"/>
      <c r="F118" s="9"/>
      <c r="G118" s="9"/>
      <c r="H118" s="9"/>
      <c r="I118" s="9"/>
    </row>
    <row r="119" spans="1:9">
      <c r="A119" s="12"/>
      <c r="B119" s="9"/>
      <c r="C119" s="9"/>
      <c r="D119" s="9"/>
      <c r="E119" s="9"/>
      <c r="F119" s="9"/>
      <c r="G119" s="9"/>
      <c r="H119" s="9"/>
      <c r="I119" s="9"/>
    </row>
    <row r="120" spans="1:9">
      <c r="A120" s="12"/>
      <c r="B120" s="9"/>
      <c r="C120" s="9"/>
      <c r="D120" s="9"/>
      <c r="E120" s="9"/>
      <c r="F120" s="9"/>
      <c r="G120" s="9"/>
      <c r="H120" s="9"/>
      <c r="I120" s="9"/>
    </row>
    <row r="121" spans="1:9">
      <c r="A121" s="12"/>
      <c r="B121" s="9"/>
      <c r="C121" s="9"/>
      <c r="D121" s="9"/>
      <c r="E121" s="9"/>
      <c r="F121" s="9"/>
      <c r="G121" s="9"/>
      <c r="H121" s="9"/>
      <c r="I121" s="9"/>
    </row>
    <row r="122" spans="1:9">
      <c r="A122" s="12"/>
      <c r="B122" s="9"/>
      <c r="C122" s="9"/>
      <c r="D122" s="9"/>
      <c r="E122" s="9"/>
      <c r="F122" s="9"/>
      <c r="G122" s="9"/>
      <c r="H122" s="9"/>
      <c r="I122" s="9"/>
    </row>
    <row r="123" spans="1:9">
      <c r="A123" s="12"/>
      <c r="B123" s="9"/>
      <c r="C123" s="9"/>
      <c r="D123" s="9"/>
      <c r="E123" s="9"/>
      <c r="F123" s="9"/>
      <c r="G123" s="9"/>
      <c r="H123" s="9"/>
      <c r="I123" s="9"/>
    </row>
    <row r="124" spans="1:9">
      <c r="A124" s="12"/>
      <c r="B124" s="9"/>
      <c r="C124" s="9"/>
      <c r="D124" s="9"/>
      <c r="E124" s="9"/>
      <c r="F124" s="9"/>
      <c r="G124" s="9"/>
      <c r="H124" s="9"/>
      <c r="I124" s="9"/>
    </row>
    <row r="125" spans="1:9">
      <c r="A125" s="12"/>
      <c r="B125" s="9"/>
      <c r="C125" s="9"/>
      <c r="D125" s="9"/>
      <c r="E125" s="9"/>
      <c r="F125" s="9"/>
      <c r="G125" s="9"/>
      <c r="H125" s="9"/>
      <c r="I125" s="9"/>
    </row>
    <row r="126" spans="1:9">
      <c r="A126" s="12"/>
      <c r="B126" s="9"/>
      <c r="C126" s="9"/>
      <c r="D126" s="9"/>
      <c r="E126" s="9"/>
      <c r="F126" s="9"/>
      <c r="G126" s="9"/>
      <c r="H126" s="9"/>
      <c r="I126" s="9"/>
    </row>
    <row r="127" spans="1:9">
      <c r="A127" s="12"/>
      <c r="B127" s="9"/>
      <c r="C127" s="9"/>
      <c r="D127" s="9"/>
      <c r="E127" s="9"/>
      <c r="F127" s="9"/>
      <c r="G127" s="9"/>
      <c r="H127" s="9"/>
      <c r="I127" s="9"/>
    </row>
    <row r="128" spans="1:9">
      <c r="A128" s="12"/>
      <c r="B128" s="9"/>
      <c r="C128" s="9"/>
      <c r="D128" s="9"/>
      <c r="E128" s="9"/>
      <c r="F128" s="9"/>
      <c r="G128" s="9"/>
      <c r="H128" s="9"/>
      <c r="I128" s="9"/>
    </row>
    <row r="129" spans="1:9">
      <c r="A129" s="12"/>
      <c r="B129" s="9"/>
      <c r="C129" s="9"/>
      <c r="D129" s="9"/>
      <c r="E129" s="9"/>
      <c r="F129" s="9"/>
      <c r="G129" s="9"/>
      <c r="H129" s="9"/>
      <c r="I129" s="9"/>
    </row>
    <row r="130" spans="1:9">
      <c r="A130" s="12"/>
      <c r="B130" s="9"/>
      <c r="C130" s="9"/>
      <c r="D130" s="9"/>
      <c r="E130" s="9"/>
      <c r="F130" s="9"/>
      <c r="G130" s="9"/>
      <c r="H130" s="9"/>
      <c r="I130" s="9"/>
    </row>
    <row r="131" spans="1:9">
      <c r="A131" s="12"/>
      <c r="B131" s="9"/>
      <c r="C131" s="9"/>
      <c r="D131" s="9"/>
      <c r="E131" s="9"/>
      <c r="F131" s="9"/>
      <c r="G131" s="9"/>
      <c r="H131" s="9"/>
      <c r="I131" s="9"/>
    </row>
    <row r="132" spans="1:9">
      <c r="A132" s="12"/>
      <c r="B132" s="9"/>
      <c r="C132" s="9"/>
      <c r="D132" s="9"/>
      <c r="E132" s="9"/>
      <c r="F132" s="9"/>
      <c r="G132" s="9"/>
      <c r="H132" s="9"/>
      <c r="I132" s="9"/>
    </row>
    <row r="133" spans="1:9">
      <c r="A133" s="12"/>
      <c r="B133" s="9"/>
      <c r="C133" s="9"/>
      <c r="D133" s="9"/>
      <c r="E133" s="9"/>
      <c r="F133" s="9"/>
      <c r="G133" s="9"/>
      <c r="H133" s="9"/>
      <c r="I133" s="9"/>
    </row>
    <row r="134" spans="1:9">
      <c r="A134" s="12"/>
      <c r="B134" s="9"/>
      <c r="C134" s="9"/>
      <c r="D134" s="9"/>
      <c r="E134" s="9"/>
      <c r="F134" s="9"/>
      <c r="G134" s="9"/>
      <c r="H134" s="9"/>
      <c r="I134" s="9"/>
    </row>
    <row r="135" spans="1:9">
      <c r="A135" s="12"/>
      <c r="B135" s="9"/>
      <c r="C135" s="9"/>
      <c r="D135" s="9"/>
      <c r="E135" s="9"/>
      <c r="F135" s="9"/>
      <c r="G135" s="9"/>
      <c r="H135" s="9"/>
      <c r="I135" s="9"/>
    </row>
    <row r="136" spans="1:9">
      <c r="A136" s="12"/>
      <c r="B136" s="9"/>
      <c r="C136" s="9"/>
      <c r="D136" s="9"/>
      <c r="E136" s="9"/>
      <c r="F136" s="9"/>
      <c r="G136" s="9"/>
      <c r="H136" s="9"/>
      <c r="I136" s="9"/>
    </row>
    <row r="137" spans="1:9">
      <c r="A137" s="12"/>
      <c r="B137" s="9"/>
      <c r="C137" s="9"/>
      <c r="D137" s="9"/>
      <c r="E137" s="9"/>
      <c r="F137" s="9"/>
      <c r="G137" s="9"/>
      <c r="H137" s="9"/>
      <c r="I137" s="9"/>
    </row>
    <row r="138" spans="1:9">
      <c r="A138" s="12"/>
      <c r="B138" s="9"/>
      <c r="C138" s="9"/>
      <c r="D138" s="9"/>
      <c r="E138" s="9"/>
      <c r="F138" s="9"/>
      <c r="G138" s="9"/>
      <c r="H138" s="9"/>
      <c r="I138" s="9"/>
    </row>
    <row r="139" spans="1:9">
      <c r="A139" s="12"/>
      <c r="B139" s="9"/>
      <c r="C139" s="9"/>
      <c r="D139" s="9"/>
      <c r="E139" s="9"/>
      <c r="F139" s="9"/>
      <c r="G139" s="9"/>
      <c r="H139" s="9"/>
      <c r="I139" s="9"/>
    </row>
    <row r="140" spans="1:9">
      <c r="A140" s="12"/>
      <c r="B140" s="9"/>
      <c r="C140" s="9"/>
      <c r="D140" s="9"/>
      <c r="E140" s="9"/>
      <c r="F140" s="9"/>
      <c r="G140" s="9"/>
      <c r="H140" s="9"/>
      <c r="I140" s="9"/>
    </row>
    <row r="141" spans="1:9">
      <c r="A141" s="12"/>
      <c r="B141" s="9"/>
      <c r="C141" s="9"/>
      <c r="D141" s="9"/>
      <c r="E141" s="9"/>
      <c r="F141" s="9"/>
      <c r="G141" s="9"/>
      <c r="H141" s="9"/>
      <c r="I141" s="9"/>
    </row>
    <row r="142" spans="1:9">
      <c r="A142" s="12"/>
      <c r="B142" s="9"/>
      <c r="C142" s="9"/>
      <c r="D142" s="9"/>
      <c r="E142" s="9"/>
      <c r="F142" s="9"/>
      <c r="G142" s="9"/>
      <c r="H142" s="9"/>
      <c r="I142" s="9"/>
    </row>
    <row r="143" spans="1:9">
      <c r="A143" s="12"/>
      <c r="B143" s="9"/>
      <c r="C143" s="9"/>
      <c r="D143" s="9"/>
      <c r="E143" s="9"/>
      <c r="F143" s="9"/>
      <c r="G143" s="9"/>
      <c r="H143" s="9"/>
      <c r="I143" s="9"/>
    </row>
    <row r="144" spans="1:9">
      <c r="A144" s="12"/>
      <c r="B144" s="9"/>
      <c r="C144" s="9"/>
      <c r="D144" s="9"/>
      <c r="E144" s="9"/>
      <c r="F144" s="9"/>
      <c r="G144" s="9"/>
      <c r="H144" s="9"/>
      <c r="I144" s="9"/>
    </row>
    <row r="145" spans="1:9">
      <c r="A145" s="12"/>
      <c r="B145" s="9"/>
      <c r="C145" s="9"/>
      <c r="D145" s="9"/>
      <c r="E145" s="9"/>
      <c r="F145" s="9"/>
      <c r="G145" s="9"/>
      <c r="H145" s="9"/>
      <c r="I145" s="9"/>
    </row>
    <row r="146" spans="1:9">
      <c r="A146" s="12"/>
      <c r="B146" s="9"/>
      <c r="C146" s="9"/>
      <c r="D146" s="9"/>
      <c r="E146" s="9"/>
      <c r="F146" s="9"/>
      <c r="G146" s="9"/>
      <c r="H146" s="9"/>
      <c r="I146" s="9"/>
    </row>
    <row r="147" spans="1:9">
      <c r="A147" s="12"/>
      <c r="B147" s="9"/>
      <c r="C147" s="9"/>
      <c r="D147" s="9"/>
      <c r="E147" s="9"/>
      <c r="F147" s="9"/>
      <c r="G147" s="9"/>
      <c r="H147" s="9"/>
      <c r="I147" s="9"/>
    </row>
    <row r="148" spans="1:9">
      <c r="A148" s="12"/>
      <c r="B148" s="9"/>
      <c r="C148" s="9"/>
      <c r="D148" s="9"/>
      <c r="E148" s="9"/>
      <c r="F148" s="9"/>
      <c r="G148" s="9"/>
      <c r="H148" s="9"/>
      <c r="I148" s="9"/>
    </row>
    <row r="149" spans="1:9">
      <c r="A149" s="12"/>
      <c r="B149" s="9"/>
      <c r="C149" s="9"/>
      <c r="D149" s="9"/>
      <c r="E149" s="9"/>
      <c r="F149" s="9"/>
      <c r="G149" s="9"/>
      <c r="H149" s="9"/>
      <c r="I149" s="9"/>
    </row>
    <row r="150" spans="1:9">
      <c r="A150" s="12"/>
      <c r="B150" s="9"/>
      <c r="C150" s="9"/>
      <c r="D150" s="9"/>
      <c r="E150" s="9"/>
      <c r="F150" s="9"/>
      <c r="G150" s="9"/>
      <c r="H150" s="9"/>
      <c r="I150" s="9"/>
    </row>
    <row r="151" spans="1:9">
      <c r="A151" s="12"/>
      <c r="B151" s="9"/>
      <c r="C151" s="9"/>
      <c r="D151" s="9"/>
      <c r="E151" s="9"/>
      <c r="F151" s="9"/>
      <c r="G151" s="9"/>
      <c r="H151" s="9"/>
      <c r="I151" s="9"/>
    </row>
    <row r="152" spans="1:9">
      <c r="A152" s="12"/>
      <c r="B152" s="9"/>
      <c r="C152" s="9"/>
      <c r="D152" s="9"/>
      <c r="E152" s="9"/>
      <c r="F152" s="9"/>
      <c r="G152" s="9"/>
      <c r="H152" s="9"/>
      <c r="I152" s="9"/>
    </row>
    <row r="153" spans="1:9">
      <c r="A153" s="12"/>
      <c r="B153" s="9"/>
      <c r="C153" s="9"/>
      <c r="D153" s="9"/>
      <c r="E153" s="9"/>
      <c r="F153" s="9"/>
      <c r="G153" s="9"/>
      <c r="H153" s="9"/>
      <c r="I153" s="9"/>
    </row>
    <row r="154" spans="1:9">
      <c r="A154" s="12"/>
      <c r="B154" s="9"/>
      <c r="C154" s="9"/>
      <c r="D154" s="9"/>
      <c r="E154" s="9"/>
      <c r="F154" s="9"/>
      <c r="G154" s="9"/>
      <c r="H154" s="9"/>
      <c r="I154" s="9"/>
    </row>
    <row r="155" spans="1:9">
      <c r="A155" s="12"/>
      <c r="B155" s="9"/>
      <c r="C155" s="9"/>
      <c r="D155" s="9"/>
      <c r="E155" s="9"/>
      <c r="F155" s="9"/>
      <c r="G155" s="9"/>
      <c r="H155" s="9"/>
      <c r="I155" s="9"/>
    </row>
    <row r="156" spans="1:9">
      <c r="A156" s="12"/>
      <c r="B156" s="9"/>
      <c r="C156" s="9"/>
      <c r="D156" s="9"/>
      <c r="E156" s="9"/>
      <c r="F156" s="9"/>
      <c r="G156" s="9"/>
      <c r="H156" s="9"/>
      <c r="I156" s="9"/>
    </row>
    <row r="157" spans="1:9">
      <c r="A157" s="12"/>
      <c r="B157" s="9"/>
      <c r="C157" s="9"/>
      <c r="D157" s="9"/>
      <c r="E157" s="9"/>
      <c r="F157" s="9"/>
      <c r="G157" s="9"/>
      <c r="H157" s="9"/>
      <c r="I157" s="9"/>
    </row>
    <row r="158" spans="1:9">
      <c r="A158" s="12"/>
      <c r="B158" s="9"/>
      <c r="C158" s="9"/>
      <c r="D158" s="9"/>
      <c r="E158" s="9"/>
      <c r="F158" s="9"/>
      <c r="G158" s="9"/>
      <c r="H158" s="9"/>
      <c r="I158" s="9"/>
    </row>
    <row r="159" spans="1:9">
      <c r="A159" s="12"/>
      <c r="B159" s="9"/>
      <c r="C159" s="9"/>
      <c r="D159" s="9"/>
      <c r="E159" s="9"/>
      <c r="F159" s="9"/>
      <c r="G159" s="9"/>
      <c r="H159" s="9"/>
      <c r="I159" s="9"/>
    </row>
    <row r="160" spans="1:9">
      <c r="A160" s="12"/>
      <c r="B160" s="9"/>
      <c r="C160" s="9"/>
      <c r="D160" s="9"/>
      <c r="E160" s="9"/>
      <c r="F160" s="9"/>
      <c r="G160" s="9"/>
      <c r="H160" s="9"/>
      <c r="I160" s="9"/>
    </row>
    <row r="161" spans="1:9">
      <c r="A161" s="12"/>
      <c r="B161" s="9"/>
      <c r="C161" s="9"/>
      <c r="D161" s="9"/>
      <c r="E161" s="9"/>
      <c r="F161" s="9"/>
      <c r="G161" s="9"/>
      <c r="H161" s="9"/>
      <c r="I161" s="9"/>
    </row>
    <row r="162" spans="1:9">
      <c r="A162" s="12"/>
      <c r="B162" s="9"/>
      <c r="C162" s="9"/>
      <c r="D162" s="9"/>
      <c r="E162" s="9"/>
      <c r="F162" s="9"/>
      <c r="G162" s="9"/>
      <c r="H162" s="9"/>
      <c r="I162" s="9"/>
    </row>
    <row r="163" spans="1:9">
      <c r="A163" s="12"/>
      <c r="B163" s="9"/>
      <c r="C163" s="9"/>
      <c r="D163" s="9"/>
      <c r="E163" s="9"/>
      <c r="F163" s="9"/>
      <c r="G163" s="9"/>
      <c r="H163" s="9"/>
      <c r="I163" s="9"/>
    </row>
    <row r="164" spans="1:9">
      <c r="A164" s="12"/>
      <c r="B164" s="9"/>
      <c r="C164" s="9"/>
      <c r="D164" s="9"/>
      <c r="E164" s="9"/>
      <c r="F164" s="9"/>
      <c r="G164" s="9"/>
      <c r="H164" s="9"/>
      <c r="I164" s="9"/>
    </row>
    <row r="165" spans="1:9">
      <c r="A165" s="12"/>
      <c r="B165" s="9"/>
      <c r="C165" s="9"/>
      <c r="D165" s="9"/>
      <c r="E165" s="9"/>
      <c r="F165" s="9"/>
      <c r="G165" s="9"/>
      <c r="H165" s="9"/>
      <c r="I165" s="9"/>
    </row>
    <row r="166" spans="1:9">
      <c r="A166" s="12"/>
      <c r="B166" s="9"/>
      <c r="C166" s="9"/>
      <c r="D166" s="9"/>
      <c r="E166" s="9"/>
      <c r="F166" s="9"/>
      <c r="G166" s="9"/>
      <c r="H166" s="9"/>
      <c r="I166" s="9"/>
    </row>
    <row r="167" spans="1:9">
      <c r="A167" s="12"/>
      <c r="B167" s="9"/>
      <c r="C167" s="9"/>
      <c r="D167" s="9"/>
      <c r="E167" s="9"/>
      <c r="F167" s="9"/>
      <c r="G167" s="9"/>
      <c r="H167" s="9"/>
      <c r="I167" s="9"/>
    </row>
    <row r="168" spans="1:9">
      <c r="A168" s="12"/>
      <c r="B168" s="9"/>
      <c r="C168" s="9"/>
      <c r="D168" s="9"/>
      <c r="E168" s="9"/>
      <c r="F168" s="9"/>
      <c r="G168" s="9"/>
      <c r="H168" s="9"/>
      <c r="I168" s="9"/>
    </row>
    <row r="169" spans="1:9">
      <c r="A169" s="12"/>
      <c r="B169" s="9"/>
      <c r="C169" s="9"/>
      <c r="D169" s="9"/>
      <c r="E169" s="9"/>
      <c r="F169" s="9"/>
      <c r="G169" s="9"/>
      <c r="H169" s="9"/>
      <c r="I169" s="9"/>
    </row>
    <row r="170" spans="1:9">
      <c r="A170" s="12"/>
      <c r="B170" s="9"/>
      <c r="C170" s="9"/>
      <c r="D170" s="9"/>
      <c r="E170" s="9"/>
      <c r="F170" s="9"/>
      <c r="G170" s="9"/>
      <c r="H170" s="9"/>
      <c r="I170" s="9"/>
    </row>
    <row r="171" spans="1:9">
      <c r="A171" s="12"/>
      <c r="B171" s="9"/>
      <c r="C171" s="9"/>
      <c r="D171" s="9"/>
      <c r="E171" s="9"/>
      <c r="F171" s="9"/>
      <c r="G171" s="9"/>
      <c r="H171" s="9"/>
      <c r="I171" s="9"/>
    </row>
    <row r="172" spans="1:9">
      <c r="A172" s="12"/>
      <c r="B172" s="9"/>
      <c r="C172" s="9"/>
      <c r="D172" s="9"/>
      <c r="E172" s="9"/>
      <c r="F172" s="9"/>
      <c r="G172" s="9"/>
      <c r="H172" s="9"/>
      <c r="I172" s="9"/>
    </row>
    <row r="173" spans="1:9">
      <c r="A173" s="12"/>
      <c r="B173" s="9"/>
      <c r="C173" s="9"/>
      <c r="D173" s="9"/>
      <c r="E173" s="9"/>
      <c r="F173" s="9"/>
      <c r="G173" s="9"/>
      <c r="H173" s="9"/>
      <c r="I173" s="9"/>
    </row>
    <row r="174" spans="1:9">
      <c r="A174" s="12"/>
      <c r="B174" s="9"/>
      <c r="C174" s="9"/>
      <c r="D174" s="9"/>
      <c r="E174" s="9"/>
      <c r="F174" s="9"/>
      <c r="G174" s="9"/>
      <c r="H174" s="9"/>
      <c r="I174" s="9"/>
    </row>
    <row r="175" spans="1:9">
      <c r="A175" s="12"/>
      <c r="B175" s="9"/>
      <c r="C175" s="9"/>
      <c r="D175" s="9"/>
      <c r="E175" s="9"/>
      <c r="F175" s="9"/>
      <c r="G175" s="9"/>
      <c r="H175" s="9"/>
      <c r="I175" s="9"/>
    </row>
    <row r="176" spans="1:9">
      <c r="A176" s="12"/>
      <c r="B176" s="9"/>
      <c r="C176" s="9"/>
      <c r="D176" s="9"/>
      <c r="E176" s="9"/>
      <c r="F176" s="9"/>
      <c r="G176" s="9"/>
      <c r="H176" s="9"/>
      <c r="I176" s="9"/>
    </row>
    <row r="177" spans="1:9">
      <c r="A177" s="12"/>
      <c r="B177" s="9"/>
      <c r="C177" s="9"/>
      <c r="D177" s="9"/>
      <c r="E177" s="9"/>
      <c r="F177" s="9"/>
      <c r="G177" s="9"/>
      <c r="H177" s="9"/>
      <c r="I177" s="9"/>
    </row>
    <row r="178" spans="1:9">
      <c r="A178" s="12"/>
      <c r="B178" s="9"/>
      <c r="C178" s="9"/>
      <c r="D178" s="9"/>
      <c r="E178" s="9"/>
      <c r="F178" s="9"/>
      <c r="G178" s="9"/>
      <c r="H178" s="9"/>
      <c r="I178" s="9"/>
    </row>
    <row r="179" spans="1:9">
      <c r="A179" s="12"/>
      <c r="B179" s="9"/>
      <c r="C179" s="9"/>
      <c r="D179" s="9"/>
      <c r="E179" s="9"/>
      <c r="F179" s="9"/>
      <c r="G179" s="9"/>
      <c r="H179" s="9"/>
      <c r="I179" s="9"/>
    </row>
    <row r="180" spans="1:9">
      <c r="A180" s="12"/>
      <c r="B180" s="9"/>
      <c r="C180" s="9"/>
      <c r="D180" s="9"/>
      <c r="E180" s="9"/>
      <c r="F180" s="9"/>
      <c r="G180" s="9"/>
      <c r="H180" s="9"/>
      <c r="I180" s="9"/>
    </row>
    <row r="181" spans="1:9">
      <c r="A181" s="12"/>
      <c r="B181" s="9"/>
      <c r="C181" s="9"/>
      <c r="D181" s="9"/>
      <c r="E181" s="9"/>
      <c r="F181" s="9"/>
      <c r="G181" s="9"/>
      <c r="H181" s="9"/>
      <c r="I181" s="9"/>
    </row>
  </sheetData>
  <mergeCells count="15">
    <mergeCell ref="Q2:Q3"/>
    <mergeCell ref="P2:P3"/>
    <mergeCell ref="A5:Q5"/>
    <mergeCell ref="A14:A15"/>
    <mergeCell ref="A1:O1"/>
    <mergeCell ref="A2:A3"/>
    <mergeCell ref="C2:C3"/>
    <mergeCell ref="D2:F2"/>
    <mergeCell ref="J2:L2"/>
    <mergeCell ref="M2:O2"/>
    <mergeCell ref="G2:I2"/>
    <mergeCell ref="A12:A13"/>
    <mergeCell ref="B12:B13"/>
    <mergeCell ref="B6:C6"/>
    <mergeCell ref="B14:B15"/>
  </mergeCells>
  <pageMargins left="0" right="0" top="0.39370078740157483" bottom="0.19685039370078741" header="0.31496062992125984" footer="0.31496062992125984"/>
  <pageSetup paperSize="9" scale="5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78" t="s">
        <v>51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>
      <c r="A2" s="80" t="s">
        <v>0</v>
      </c>
      <c r="B2" s="20" t="s">
        <v>1</v>
      </c>
      <c r="C2" s="81" t="s">
        <v>12</v>
      </c>
      <c r="D2" s="82" t="s">
        <v>37</v>
      </c>
      <c r="E2" s="82"/>
      <c r="F2" s="82"/>
      <c r="G2" s="83" t="s">
        <v>57</v>
      </c>
      <c r="H2" s="83"/>
      <c r="I2" s="83"/>
      <c r="J2" s="84" t="s">
        <v>54</v>
      </c>
      <c r="K2" s="85"/>
      <c r="L2" s="86"/>
      <c r="M2" s="87" t="s">
        <v>49</v>
      </c>
      <c r="N2" s="87" t="s">
        <v>50</v>
      </c>
    </row>
    <row r="3" spans="1:14" ht="25.5">
      <c r="A3" s="80"/>
      <c r="B3" s="21" t="s">
        <v>2</v>
      </c>
      <c r="C3" s="81"/>
      <c r="D3" s="22" t="s">
        <v>21</v>
      </c>
      <c r="E3" s="22" t="s">
        <v>22</v>
      </c>
      <c r="F3" s="22" t="s">
        <v>23</v>
      </c>
      <c r="G3" s="22" t="s">
        <v>21</v>
      </c>
      <c r="H3" s="22" t="s">
        <v>22</v>
      </c>
      <c r="I3" s="22" t="s">
        <v>23</v>
      </c>
      <c r="J3" s="22" t="s">
        <v>21</v>
      </c>
      <c r="K3" s="22" t="s">
        <v>22</v>
      </c>
      <c r="L3" s="22" t="s">
        <v>23</v>
      </c>
      <c r="M3" s="88"/>
      <c r="N3" s="88"/>
    </row>
    <row r="4" spans="1:14">
      <c r="A4" s="23" t="s">
        <v>4</v>
      </c>
      <c r="B4" s="24">
        <v>2</v>
      </c>
      <c r="C4" s="25">
        <v>3</v>
      </c>
      <c r="D4" s="25">
        <v>4</v>
      </c>
      <c r="E4" s="24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</row>
    <row r="5" spans="1:14" ht="70.5" customHeight="1">
      <c r="A5" s="26">
        <v>1</v>
      </c>
      <c r="B5" s="77" t="s">
        <v>52</v>
      </c>
      <c r="C5" s="77"/>
      <c r="D5" s="27">
        <f>SUM(D6:D7)</f>
        <v>9048313</v>
      </c>
      <c r="E5" s="27">
        <f>SUM(E6:E7)</f>
        <v>0</v>
      </c>
      <c r="F5" s="27">
        <f t="shared" ref="F5" si="0">SUM(F6:F7)</f>
        <v>9048313</v>
      </c>
      <c r="G5" s="27">
        <f>SUM(G6:G7)</f>
        <v>3127240</v>
      </c>
      <c r="H5" s="27">
        <f>SUM(H6:H7)</f>
        <v>0</v>
      </c>
      <c r="I5" s="27">
        <f>SUM(I6:I7)</f>
        <v>3127240</v>
      </c>
      <c r="J5" s="27">
        <f>G5/D5*100</f>
        <v>34.561580705707243</v>
      </c>
      <c r="K5" s="27">
        <v>0</v>
      </c>
      <c r="L5" s="27">
        <f>I5/F5*100</f>
        <v>34.561580705707243</v>
      </c>
      <c r="M5" s="32">
        <f>SUM(M6:M7)</f>
        <v>9048313</v>
      </c>
      <c r="N5" s="27">
        <f>M5/D5*100</f>
        <v>100</v>
      </c>
    </row>
    <row r="6" spans="1:14" ht="58.5" customHeight="1">
      <c r="A6" s="28" t="s">
        <v>6</v>
      </c>
      <c r="B6" s="29" t="s">
        <v>16</v>
      </c>
      <c r="C6" s="29" t="s">
        <v>55</v>
      </c>
      <c r="D6" s="29">
        <f t="shared" ref="D6:D7" si="1">E6+F6</f>
        <v>24540</v>
      </c>
      <c r="E6" s="29">
        <v>0</v>
      </c>
      <c r="F6" s="29">
        <v>24540</v>
      </c>
      <c r="G6" s="29">
        <f>H6+I6</f>
        <v>0</v>
      </c>
      <c r="H6" s="29">
        <v>0</v>
      </c>
      <c r="I6" s="29">
        <v>0</v>
      </c>
      <c r="J6" s="30">
        <f>G6/D6*100</f>
        <v>0</v>
      </c>
      <c r="K6" s="30">
        <v>0</v>
      </c>
      <c r="L6" s="30">
        <f>I6/F6*100</f>
        <v>0</v>
      </c>
      <c r="M6" s="33">
        <f>F6</f>
        <v>24540</v>
      </c>
      <c r="N6" s="30">
        <f>M6/D6*100</f>
        <v>100</v>
      </c>
    </row>
    <row r="7" spans="1:14" ht="34.5" customHeight="1">
      <c r="A7" s="28" t="s">
        <v>7</v>
      </c>
      <c r="B7" s="29" t="s">
        <v>53</v>
      </c>
      <c r="C7" s="29" t="s">
        <v>55</v>
      </c>
      <c r="D7" s="29">
        <f t="shared" si="1"/>
        <v>9023773</v>
      </c>
      <c r="E7" s="29">
        <v>0</v>
      </c>
      <c r="F7" s="29">
        <v>9023773</v>
      </c>
      <c r="G7" s="29">
        <f t="shared" ref="G7" si="2">H7+I7</f>
        <v>3127240</v>
      </c>
      <c r="H7" s="29">
        <v>0</v>
      </c>
      <c r="I7" s="29">
        <v>3127240</v>
      </c>
      <c r="J7" s="30">
        <f>G7/D7*100</f>
        <v>34.655570347348053</v>
      </c>
      <c r="K7" s="30">
        <v>0</v>
      </c>
      <c r="L7" s="30">
        <f>I7/F7*100</f>
        <v>34.655570347348053</v>
      </c>
      <c r="M7" s="33">
        <f>F7</f>
        <v>9023773</v>
      </c>
      <c r="N7" s="30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2015-12-07T07:26:54Z</cp:lastPrinted>
  <dcterms:created xsi:type="dcterms:W3CDTF">2012-05-22T08:33:39Z</dcterms:created>
  <dcterms:modified xsi:type="dcterms:W3CDTF">2015-12-23T09:23:18Z</dcterms:modified>
</cp:coreProperties>
</file>