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ОСВОЕНИЕ ПРОГРАММ\2026\01.06.2026\"/>
    </mc:Choice>
  </mc:AlternateContent>
  <bookViews>
    <workbookView xWindow="0" yWindow="0" windowWidth="28800" windowHeight="11985"/>
  </bookViews>
  <sheets>
    <sheet name="2025" sheetId="1" r:id="rId1"/>
  </sheets>
  <definedNames>
    <definedName name="_xlnm._FilterDatabase" localSheetId="0" hidden="1">'2025'!$A$4:$K$4</definedName>
    <definedName name="_xlnm.Print_Area" localSheetId="0">'2025'!$A$1:$I$16</definedName>
  </definedNames>
  <calcPr calcId="162913"/>
</workbook>
</file>

<file path=xl/calcChain.xml><?xml version="1.0" encoding="utf-8"?>
<calcChain xmlns="http://schemas.openxmlformats.org/spreadsheetml/2006/main">
  <c r="H11" i="1" l="1"/>
  <c r="H8" i="1"/>
  <c r="H12" i="1"/>
  <c r="H13" i="1"/>
  <c r="H14" i="1"/>
  <c r="F8" i="1" l="1"/>
  <c r="F11" i="1"/>
  <c r="F12" i="1"/>
  <c r="F13" i="1"/>
  <c r="F14" i="1"/>
  <c r="C6" i="1" l="1"/>
  <c r="G16" i="1" l="1"/>
  <c r="G15" i="1"/>
  <c r="G14" i="1"/>
  <c r="G13" i="1"/>
  <c r="G12" i="1"/>
  <c r="G11" i="1"/>
  <c r="G10" i="1"/>
  <c r="G9" i="1"/>
  <c r="G8" i="1"/>
  <c r="G7" i="1"/>
  <c r="E6" i="1"/>
  <c r="D6" i="1"/>
  <c r="F6" i="1" l="1"/>
  <c r="H6" i="1"/>
  <c r="G6" i="1"/>
</calcChain>
</file>

<file path=xl/sharedStrings.xml><?xml version="1.0" encoding="utf-8"?>
<sst xmlns="http://schemas.openxmlformats.org/spreadsheetml/2006/main" count="32" uniqueCount="24">
  <si>
    <t>в рублях</t>
  </si>
  <si>
    <t>Наименование муниципальной программы,                                                               структурного элемента</t>
  </si>
  <si>
    <t>ГРБС</t>
  </si>
  <si>
    <t>Причины неосвоения</t>
  </si>
  <si>
    <t>Обеспечение деятельности органов местного самоуправления города Нефтеюганска</t>
  </si>
  <si>
    <t>ДГиЗО</t>
  </si>
  <si>
    <t>ДДА</t>
  </si>
  <si>
    <t>Выполнение других обязательств муниципального образования</t>
  </si>
  <si>
    <t>Обеспечение функций казенного учреждения</t>
  </si>
  <si>
    <t>"Социально-экономическое развитие города Нефтеюганска"</t>
  </si>
  <si>
    <t>Региональный проект "Малое и среднее предпринимательство и поддержка индивидуальной предпринимательской инициативы"</t>
  </si>
  <si>
    <t>Популяризация предпринимательства</t>
  </si>
  <si>
    <t>Финансовая поддержка субъектов малого и среднего предпринимательства, имеющих статус "социальное предприятие"</t>
  </si>
  <si>
    <t>Проведение работ по оценке и формированию земельных участков в целях эффективного управления земельными ресурсами</t>
  </si>
  <si>
    <t>Реализация переданных государственных полномочий на осуществление деятельности по содержанию штатных единиц органов местного самоуправления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</si>
  <si>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</si>
  <si>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сельскохозяйственного производства, рыбохозяйственного комплекса и деятельности по заготовке и переработке дикоросов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</si>
  <si>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</si>
  <si>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План на 2026 год</t>
  </si>
  <si>
    <t>% исполнения к плану                             на 2026 год</t>
  </si>
  <si>
    <t>План на 1 квартал 2026 года</t>
  </si>
  <si>
    <t>% исполнения к плану на 1 квартал 2026 года</t>
  </si>
  <si>
    <t>Неосвоено за 1 квартал 2026 года</t>
  </si>
  <si>
    <t>Исполнение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</si>
</sst>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8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0" xfId="0" applyNumberFormat="1" applyFont="1" applyFill="1"/>
    <xf numFmtId="164" fontId="7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8"/>
  <sheetViews>
    <sheetView tabSelected="1" zoomScale="110" zoomScaleNormal="110" zoomScaleSheetLayoutView="100" workbookViewId="0">
      <pane ySplit="5" topLeftCell="A6" activePane="bottomLeft" state="frozen"/>
      <selection activeCell="B76" sqref="B76:B77"/>
      <selection pane="bottomLeft" activeCell="N10" sqref="N10"/>
    </sheetView>
  </sheetViews>
  <sheetFormatPr defaultColWidth="9.140625" defaultRowHeight="15.75" x14ac:dyDescent="0.25"/>
  <cols>
    <col min="1" max="1" width="65.7109375" style="2" customWidth="1"/>
    <col min="2" max="2" width="10.140625" style="3" customWidth="1"/>
    <col min="3" max="3" width="18" style="2" hidden="1" customWidth="1"/>
    <col min="4" max="4" width="19.28515625" style="2" customWidth="1"/>
    <col min="5" max="5" width="18.85546875" style="2" customWidth="1"/>
    <col min="6" max="6" width="16.42578125" style="2" hidden="1" customWidth="1"/>
    <col min="7" max="7" width="13.140625" style="2" customWidth="1"/>
    <col min="8" max="8" width="15.85546875" style="2" hidden="1" customWidth="1"/>
    <col min="9" max="9" width="52.140625" style="2" hidden="1" customWidth="1"/>
    <col min="10" max="10" width="14.85546875" style="2" customWidth="1"/>
    <col min="11" max="11" width="13.42578125" style="2" customWidth="1"/>
    <col min="12" max="16384" width="9.140625" style="2"/>
  </cols>
  <sheetData>
    <row r="1" spans="1:9" hidden="1" x14ac:dyDescent="0.25"/>
    <row r="2" spans="1:9" ht="37.5" customHeight="1" x14ac:dyDescent="0.25">
      <c r="A2" s="25" t="s">
        <v>17</v>
      </c>
      <c r="B2" s="25"/>
      <c r="C2" s="25"/>
      <c r="D2" s="25"/>
      <c r="E2" s="25"/>
      <c r="F2" s="25"/>
      <c r="G2" s="25"/>
      <c r="H2" s="21"/>
    </row>
    <row r="3" spans="1:9" x14ac:dyDescent="0.25">
      <c r="G3" s="4"/>
      <c r="H3" s="4" t="s">
        <v>0</v>
      </c>
    </row>
    <row r="4" spans="1:9" ht="45.75" customHeight="1" x14ac:dyDescent="0.25">
      <c r="A4" s="5" t="s">
        <v>1</v>
      </c>
      <c r="B4" s="5" t="s">
        <v>2</v>
      </c>
      <c r="C4" s="6" t="s">
        <v>20</v>
      </c>
      <c r="D4" s="6" t="s">
        <v>18</v>
      </c>
      <c r="E4" s="6" t="s">
        <v>23</v>
      </c>
      <c r="F4" s="6" t="s">
        <v>21</v>
      </c>
      <c r="G4" s="6" t="s">
        <v>19</v>
      </c>
      <c r="H4" s="20" t="s">
        <v>22</v>
      </c>
      <c r="I4" s="7" t="s">
        <v>3</v>
      </c>
    </row>
    <row r="5" spans="1:9" x14ac:dyDescent="0.25">
      <c r="A5" s="8">
        <v>2</v>
      </c>
      <c r="B5" s="8">
        <v>3</v>
      </c>
      <c r="C5" s="9">
        <v>2</v>
      </c>
      <c r="D5" s="8">
        <v>4</v>
      </c>
      <c r="E5" s="8">
        <v>5</v>
      </c>
      <c r="F5" s="8"/>
      <c r="G5" s="9">
        <v>6</v>
      </c>
      <c r="H5" s="9"/>
      <c r="I5" s="7">
        <v>9</v>
      </c>
    </row>
    <row r="6" spans="1:9" s="13" customFormat="1" x14ac:dyDescent="0.25">
      <c r="A6" s="23" t="s">
        <v>9</v>
      </c>
      <c r="B6" s="24"/>
      <c r="C6" s="10">
        <f>SUM(C7:C16)</f>
        <v>120753423</v>
      </c>
      <c r="D6" s="10">
        <f>SUM(D7:D16)</f>
        <v>583334167</v>
      </c>
      <c r="E6" s="10">
        <f>SUM(E7:E16)</f>
        <v>189215556.11000001</v>
      </c>
      <c r="F6" s="10">
        <f t="shared" ref="F6:F14" si="0">E6/C6*100</f>
        <v>156.69581152163281</v>
      </c>
      <c r="G6" s="11">
        <f t="shared" ref="G6:G10" si="1">E6/D6*100</f>
        <v>32.436906119027313</v>
      </c>
      <c r="H6" s="11">
        <f t="shared" ref="H6:H12" si="2">C6-E6</f>
        <v>-68462133.110000014</v>
      </c>
      <c r="I6" s="12"/>
    </row>
    <row r="7" spans="1:9" ht="47.25" customHeight="1" x14ac:dyDescent="0.25">
      <c r="A7" s="22" t="s">
        <v>10</v>
      </c>
      <c r="B7" s="14" t="s">
        <v>6</v>
      </c>
      <c r="C7" s="15">
        <v>0</v>
      </c>
      <c r="D7" s="15">
        <v>3091000</v>
      </c>
      <c r="E7" s="15">
        <v>0</v>
      </c>
      <c r="F7" s="15"/>
      <c r="G7" s="16">
        <f t="shared" si="1"/>
        <v>0</v>
      </c>
      <c r="H7" s="16"/>
      <c r="I7" s="1"/>
    </row>
    <row r="8" spans="1:9" ht="31.5" x14ac:dyDescent="0.25">
      <c r="A8" s="22" t="s">
        <v>4</v>
      </c>
      <c r="B8" s="14" t="s">
        <v>6</v>
      </c>
      <c r="C8" s="15">
        <v>80512545</v>
      </c>
      <c r="D8" s="15">
        <v>364667553</v>
      </c>
      <c r="E8" s="15">
        <v>121139519.65000001</v>
      </c>
      <c r="F8" s="15">
        <f t="shared" si="0"/>
        <v>150.46042781283339</v>
      </c>
      <c r="G8" s="16">
        <f t="shared" si="1"/>
        <v>33.219165964568283</v>
      </c>
      <c r="H8" s="16">
        <f t="shared" si="2"/>
        <v>-40626974.650000006</v>
      </c>
      <c r="I8" s="1"/>
    </row>
    <row r="9" spans="1:9" x14ac:dyDescent="0.25">
      <c r="A9" s="22" t="s">
        <v>11</v>
      </c>
      <c r="B9" s="14" t="s">
        <v>6</v>
      </c>
      <c r="C9" s="15">
        <v>0</v>
      </c>
      <c r="D9" s="15">
        <v>60000</v>
      </c>
      <c r="E9" s="15">
        <v>0</v>
      </c>
      <c r="F9" s="15"/>
      <c r="G9" s="16">
        <f t="shared" si="1"/>
        <v>0</v>
      </c>
      <c r="H9" s="16"/>
      <c r="I9" s="1"/>
    </row>
    <row r="10" spans="1:9" ht="48.75" customHeight="1" x14ac:dyDescent="0.25">
      <c r="A10" s="22" t="s">
        <v>12</v>
      </c>
      <c r="B10" s="14" t="s">
        <v>6</v>
      </c>
      <c r="C10" s="15">
        <v>0</v>
      </c>
      <c r="D10" s="15">
        <v>600000</v>
      </c>
      <c r="E10" s="15">
        <v>0</v>
      </c>
      <c r="F10" s="15"/>
      <c r="G10" s="16">
        <f t="shared" si="1"/>
        <v>0</v>
      </c>
      <c r="H10" s="16"/>
      <c r="I10" s="1"/>
    </row>
    <row r="11" spans="1:9" ht="19.5" customHeight="1" x14ac:dyDescent="0.25">
      <c r="A11" s="22" t="s">
        <v>7</v>
      </c>
      <c r="B11" s="14" t="s">
        <v>6</v>
      </c>
      <c r="C11" s="15">
        <v>319000</v>
      </c>
      <c r="D11" s="15">
        <v>1924500</v>
      </c>
      <c r="E11" s="15">
        <v>793115</v>
      </c>
      <c r="F11" s="15">
        <f t="shared" si="0"/>
        <v>248.62539184952976</v>
      </c>
      <c r="G11" s="16">
        <f t="shared" ref="G11:G16" si="3">E11/D11*100</f>
        <v>41.211483502208367</v>
      </c>
      <c r="H11" s="16">
        <f t="shared" si="2"/>
        <v>-474115</v>
      </c>
      <c r="I11" s="1"/>
    </row>
    <row r="12" spans="1:9" x14ac:dyDescent="0.25">
      <c r="A12" s="22" t="s">
        <v>8</v>
      </c>
      <c r="B12" s="14" t="s">
        <v>6</v>
      </c>
      <c r="C12" s="15">
        <v>31494653</v>
      </c>
      <c r="D12" s="15">
        <v>166716400</v>
      </c>
      <c r="E12" s="15">
        <v>52652557.189999998</v>
      </c>
      <c r="F12" s="15">
        <f t="shared" si="0"/>
        <v>167.17935323815126</v>
      </c>
      <c r="G12" s="16">
        <f t="shared" si="3"/>
        <v>31.582110212312642</v>
      </c>
      <c r="H12" s="16">
        <f t="shared" si="2"/>
        <v>-21157904.189999998</v>
      </c>
      <c r="I12" s="1"/>
    </row>
    <row r="13" spans="1:9" ht="47.25" x14ac:dyDescent="0.25">
      <c r="A13" s="18" t="s">
        <v>13</v>
      </c>
      <c r="B13" s="14" t="s">
        <v>5</v>
      </c>
      <c r="C13" s="15">
        <v>50000</v>
      </c>
      <c r="D13" s="15">
        <v>1052614</v>
      </c>
      <c r="E13" s="15">
        <v>7548.52</v>
      </c>
      <c r="F13" s="15">
        <f t="shared" si="0"/>
        <v>15.09704</v>
      </c>
      <c r="G13" s="16">
        <f t="shared" si="3"/>
        <v>0.717121375926978</v>
      </c>
      <c r="H13" s="16">
        <f t="shared" ref="H13:H14" si="4">C13-E13</f>
        <v>42451.479999999996</v>
      </c>
      <c r="I13" s="1"/>
    </row>
    <row r="14" spans="1:9" ht="47.25" x14ac:dyDescent="0.25">
      <c r="A14" s="18" t="s">
        <v>14</v>
      </c>
      <c r="B14" s="14" t="s">
        <v>6</v>
      </c>
      <c r="C14" s="15">
        <v>8377225</v>
      </c>
      <c r="D14" s="15">
        <v>44995200</v>
      </c>
      <c r="E14" s="15">
        <v>14581415.75</v>
      </c>
      <c r="F14" s="15">
        <f t="shared" si="0"/>
        <v>174.06021385363292</v>
      </c>
      <c r="G14" s="16">
        <f t="shared" si="3"/>
        <v>32.406602815411425</v>
      </c>
      <c r="H14" s="16">
        <f t="shared" si="4"/>
        <v>-6204190.75</v>
      </c>
      <c r="I14" s="1"/>
    </row>
    <row r="15" spans="1:9" ht="63.75" customHeight="1" x14ac:dyDescent="0.25">
      <c r="A15" s="22" t="s">
        <v>15</v>
      </c>
      <c r="B15" s="14" t="s">
        <v>6</v>
      </c>
      <c r="C15" s="15">
        <v>0</v>
      </c>
      <c r="D15" s="15">
        <v>72100</v>
      </c>
      <c r="E15" s="15">
        <v>41400</v>
      </c>
      <c r="F15" s="15"/>
      <c r="G15" s="16">
        <f t="shared" si="3"/>
        <v>57.420249653259361</v>
      </c>
      <c r="H15" s="16"/>
      <c r="I15" s="1"/>
    </row>
    <row r="16" spans="1:9" ht="50.25" customHeight="1" x14ac:dyDescent="0.25">
      <c r="A16" s="18" t="s">
        <v>16</v>
      </c>
      <c r="B16" s="14" t="s">
        <v>6</v>
      </c>
      <c r="C16" s="15">
        <v>0</v>
      </c>
      <c r="D16" s="15">
        <v>154800</v>
      </c>
      <c r="E16" s="15">
        <v>0</v>
      </c>
      <c r="F16" s="15"/>
      <c r="G16" s="16">
        <f t="shared" si="3"/>
        <v>0</v>
      </c>
      <c r="H16" s="16"/>
      <c r="I16" s="1"/>
    </row>
    <row r="17" spans="4:6" x14ac:dyDescent="0.25">
      <c r="F17" s="17"/>
    </row>
    <row r="18" spans="4:6" x14ac:dyDescent="0.25">
      <c r="D18" s="19"/>
    </row>
  </sheetData>
  <mergeCells count="2">
    <mergeCell ref="A2:G2"/>
    <mergeCell ref="A6:B6"/>
  </mergeCells>
  <pageMargins left="0.31496062992125984" right="0" top="0.35433070866141736" bottom="0.35433070866141736" header="0.31496062992125984" footer="0.31496062992125984"/>
  <pageSetup paperSize="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revision>2</cp:revision>
  <cp:lastPrinted>2026-02-03T05:10:12Z</cp:lastPrinted>
  <dcterms:created xsi:type="dcterms:W3CDTF">2018-04-12T12:44:43Z</dcterms:created>
  <dcterms:modified xsi:type="dcterms:W3CDTF">2026-06-04T07:31:41Z</dcterms:modified>
</cp:coreProperties>
</file>