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2026 год\"/>
    </mc:Choice>
  </mc:AlternateContent>
  <xr:revisionPtr revIDLastSave="0" documentId="13_ncr:1_{63024338-8AFC-4F53-AA82-7438EE5D0EC4}" xr6:coauthVersionLast="47" xr6:coauthVersionMax="47" xr10:uidLastSave="{00000000-0000-0000-0000-000000000000}"/>
  <bookViews>
    <workbookView xWindow="-15" yWindow="2430" windowWidth="13980" windowHeight="11385" xr2:uid="{00000000-000D-0000-FFFF-FFFF00000000}"/>
  </bookViews>
  <sheets>
    <sheet name="2025" sheetId="1" r:id="rId1"/>
  </sheets>
  <definedNames>
    <definedName name="_xlnm._FilterDatabase" localSheetId="0" hidden="1">'2025'!$A$5:$H$17</definedName>
    <definedName name="_xlnm.Print_Area" localSheetId="0">'2025'!$A$1:$F$17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6" i="1"/>
  <c r="F15" i="1" l="1"/>
  <c r="F14" i="1"/>
  <c r="F13" i="1"/>
  <c r="F12" i="1"/>
  <c r="F11" i="1"/>
  <c r="F10" i="1"/>
  <c r="F8" i="1"/>
  <c r="F7" i="1"/>
  <c r="E6" i="1"/>
  <c r="E17" i="1" s="1"/>
  <c r="D6" i="1"/>
  <c r="D17" i="1" s="1"/>
  <c r="F6" i="1" l="1"/>
  <c r="F17" i="1" s="1"/>
</calcChain>
</file>

<file path=xl/sharedStrings.xml><?xml version="1.0" encoding="utf-8"?>
<sst xmlns="http://schemas.openxmlformats.org/spreadsheetml/2006/main" count="39" uniqueCount="32">
  <si>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</si>
  <si>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</si>
  <si>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</si>
  <si>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</si>
  <si>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</si>
  <si>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</si>
  <si>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</si>
  <si>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</si>
  <si>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</si>
  <si>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</si>
  <si>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</si>
  <si>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</si>
  <si>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</si>
  <si>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</si>
  <si>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3.2</t>
  </si>
  <si>
    <t>Региональный проект "Бизнес-спринт (Я выбираю спорт)"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</si>
  <si>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</si>
  <si>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</si>
  <si>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</si>
  <si>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</si>
  <si>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</si>
  <si>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</si>
  <si>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</si>
  <si>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</si>
  <si>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</si>
  <si>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</si>
  <si>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</si>
  <si>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</si>
  <si>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</si>
  <si>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% исполнения к плану                             на 2025 год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</si>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</sst>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 xr:uid="{00000000-0005-0000-0000-000001000000}"/>
    <cellStyle name="Обычный_Tmp8" xfId="2" xr:uid="{00000000-0005-0000-0000-000002000000}"/>
    <cellStyle name="Обычный_расходы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G11" sqref="G11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5" width="19.85546875" style="2" customWidth="1"/>
    <col min="6" max="6" width="14.42578125" style="2" customWidth="1"/>
    <col min="7" max="7" width="14.85546875" style="2" customWidth="1"/>
    <col min="8" max="8" width="13.42578125" style="2" customWidth="1"/>
    <col min="9" max="16384" width="9.140625" style="2"/>
  </cols>
  <sheetData>
    <row r="1" spans="1:8" hidden="1" x14ac:dyDescent="0.25"/>
    <row r="2" spans="1:8" ht="37.5" customHeight="1" x14ac:dyDescent="0.25">
      <c r="B2" s="29" t="s">
        <v>30</v>
      </c>
      <c r="C2" s="29"/>
      <c r="D2" s="29"/>
      <c r="E2" s="29"/>
      <c r="F2" s="29"/>
    </row>
    <row r="4" spans="1:8" ht="73.5" customHeight="1" x14ac:dyDescent="0.25">
      <c r="A4" s="4" t="s">
        <v>0</v>
      </c>
      <c r="B4" s="5" t="s">
        <v>1</v>
      </c>
      <c r="C4" s="5" t="s">
        <v>2</v>
      </c>
      <c r="D4" s="6" t="s">
        <v>3</v>
      </c>
      <c r="E4" s="6" t="s">
        <v>31</v>
      </c>
      <c r="F4" s="6" t="s">
        <v>29</v>
      </c>
    </row>
    <row r="5" spans="1:8" x14ac:dyDescent="0.25">
      <c r="A5" s="7" t="s">
        <v>4</v>
      </c>
      <c r="B5" s="8">
        <v>2</v>
      </c>
      <c r="C5" s="8">
        <v>3</v>
      </c>
      <c r="D5" s="8">
        <v>4</v>
      </c>
      <c r="E5" s="8">
        <v>6</v>
      </c>
      <c r="F5" s="9">
        <v>7</v>
      </c>
    </row>
    <row r="6" spans="1:8" s="13" customFormat="1" ht="18.75" customHeight="1" x14ac:dyDescent="0.25">
      <c r="A6" s="10" t="s">
        <v>9</v>
      </c>
      <c r="B6" s="23" t="s">
        <v>10</v>
      </c>
      <c r="C6" s="24"/>
      <c r="D6" s="11">
        <f>SUM(D7:D16)</f>
        <v>2720338373</v>
      </c>
      <c r="E6" s="11">
        <f>SUM(E7:E16)</f>
        <v>1988913417.46</v>
      </c>
      <c r="F6" s="12">
        <f>E6/D6*100</f>
        <v>73.112721461434177</v>
      </c>
    </row>
    <row r="7" spans="1:8" x14ac:dyDescent="0.25">
      <c r="A7" s="7" t="s">
        <v>11</v>
      </c>
      <c r="B7" s="21" t="s">
        <v>12</v>
      </c>
      <c r="C7" s="14" t="s">
        <v>13</v>
      </c>
      <c r="D7" s="15">
        <v>1826949</v>
      </c>
      <c r="E7" s="15">
        <v>1826946.88</v>
      </c>
      <c r="F7" s="16">
        <f>E7/D7*100</f>
        <v>99.999883959541279</v>
      </c>
    </row>
    <row r="8" spans="1:8" x14ac:dyDescent="0.25">
      <c r="A8" s="7" t="s">
        <v>14</v>
      </c>
      <c r="B8" s="21" t="s">
        <v>15</v>
      </c>
      <c r="C8" s="14" t="s">
        <v>8</v>
      </c>
      <c r="D8" s="15">
        <v>0</v>
      </c>
      <c r="E8" s="15">
        <v>0</v>
      </c>
      <c r="F8" s="16" t="e">
        <f>E8/D8*100</f>
        <v>#DIV/0!</v>
      </c>
    </row>
    <row r="9" spans="1:8" ht="31.5" x14ac:dyDescent="0.25">
      <c r="A9" s="7" t="s">
        <v>16</v>
      </c>
      <c r="B9" s="18" t="s">
        <v>6</v>
      </c>
      <c r="C9" s="14" t="s">
        <v>13</v>
      </c>
      <c r="D9" s="15">
        <v>25691848</v>
      </c>
      <c r="E9" s="15">
        <v>23023975.649999999</v>
      </c>
      <c r="F9" s="16">
        <f>E9/D9*100</f>
        <v>89.615879908677641</v>
      </c>
      <c r="G9" s="17"/>
      <c r="H9" s="17"/>
    </row>
    <row r="10" spans="1:8" x14ac:dyDescent="0.25">
      <c r="A10" s="25" t="s">
        <v>17</v>
      </c>
      <c r="B10" s="27" t="s">
        <v>18</v>
      </c>
      <c r="C10" s="14" t="s">
        <v>13</v>
      </c>
      <c r="D10" s="15">
        <v>18298848</v>
      </c>
      <c r="E10" s="15">
        <v>17286187.350000001</v>
      </c>
      <c r="F10" s="16">
        <f>E10/D10*100</f>
        <v>94.465986875239366</v>
      </c>
      <c r="G10" s="17"/>
    </row>
    <row r="11" spans="1:8" x14ac:dyDescent="0.25">
      <c r="A11" s="26"/>
      <c r="B11" s="28"/>
      <c r="C11" s="14" t="s">
        <v>5</v>
      </c>
      <c r="D11" s="15">
        <v>299170</v>
      </c>
      <c r="E11" s="15">
        <v>298170</v>
      </c>
      <c r="F11" s="16">
        <f>E11/D11*100</f>
        <v>99.665741885884287</v>
      </c>
    </row>
    <row r="12" spans="1:8" ht="31.5" x14ac:dyDescent="0.25">
      <c r="A12" s="7" t="s">
        <v>19</v>
      </c>
      <c r="B12" s="18" t="s">
        <v>20</v>
      </c>
      <c r="C12" s="14" t="s">
        <v>13</v>
      </c>
      <c r="D12" s="15">
        <v>941338629</v>
      </c>
      <c r="E12" s="15">
        <v>936352046.04999995</v>
      </c>
      <c r="F12" s="16">
        <f>E12/D12*100</f>
        <v>99.470266831044924</v>
      </c>
      <c r="G12" s="17"/>
    </row>
    <row r="13" spans="1:8" collapsed="1" x14ac:dyDescent="0.25">
      <c r="A13" s="7" t="s">
        <v>21</v>
      </c>
      <c r="B13" s="21" t="s">
        <v>7</v>
      </c>
      <c r="C13" s="14" t="s">
        <v>13</v>
      </c>
      <c r="D13" s="15">
        <v>5099100</v>
      </c>
      <c r="E13" s="15">
        <v>5005698</v>
      </c>
      <c r="F13" s="16">
        <f>E13/D13*100</f>
        <v>98.16826498793904</v>
      </c>
      <c r="G13" s="17"/>
    </row>
    <row r="14" spans="1:8" ht="31.5" x14ac:dyDescent="0.25">
      <c r="A14" s="7" t="s">
        <v>22</v>
      </c>
      <c r="B14" s="21" t="s">
        <v>23</v>
      </c>
      <c r="C14" s="14" t="s">
        <v>8</v>
      </c>
      <c r="D14" s="15">
        <v>4597821</v>
      </c>
      <c r="E14" s="15">
        <v>4538712.03</v>
      </c>
      <c r="F14" s="16">
        <f>E14/D14*100</f>
        <v>98.714413414528323</v>
      </c>
    </row>
    <row r="15" spans="1:8" ht="31.5" x14ac:dyDescent="0.25">
      <c r="A15" s="7" t="s">
        <v>24</v>
      </c>
      <c r="B15" s="21" t="s">
        <v>25</v>
      </c>
      <c r="C15" s="14" t="s">
        <v>13</v>
      </c>
      <c r="D15" s="15">
        <v>677765</v>
      </c>
      <c r="E15" s="15">
        <v>677765</v>
      </c>
      <c r="F15" s="16">
        <f>E15/D15*100</f>
        <v>100</v>
      </c>
    </row>
    <row r="16" spans="1:8" ht="31.5" x14ac:dyDescent="0.25">
      <c r="A16" s="7" t="s">
        <v>26</v>
      </c>
      <c r="B16" s="21" t="s">
        <v>27</v>
      </c>
      <c r="C16" s="14" t="s">
        <v>8</v>
      </c>
      <c r="D16" s="15">
        <v>1722508243</v>
      </c>
      <c r="E16" s="15">
        <v>999903916.5</v>
      </c>
      <c r="F16" s="16">
        <f>E16/D16*100</f>
        <v>58.049296458432096</v>
      </c>
    </row>
    <row r="17" spans="1:6" s="13" customFormat="1" ht="19.899999999999999" customHeight="1" collapsed="1" x14ac:dyDescent="0.25">
      <c r="A17" s="22" t="s">
        <v>28</v>
      </c>
      <c r="B17" s="22"/>
      <c r="C17" s="22"/>
      <c r="D17" s="19">
        <f>D6</f>
        <v>2720338373</v>
      </c>
      <c r="E17" s="19">
        <f>E6</f>
        <v>1988913417.46</v>
      </c>
      <c r="F17" s="19">
        <f>F6</f>
        <v>73.112721461434177</v>
      </c>
    </row>
    <row r="19" spans="1:6" x14ac:dyDescent="0.25">
      <c r="D19" s="20"/>
    </row>
  </sheetData>
  <mergeCells count="5">
    <mergeCell ref="A17:C17"/>
    <mergeCell ref="B6:C6"/>
    <mergeCell ref="A10:A11"/>
    <mergeCell ref="B10:B11"/>
    <mergeCell ref="B2:F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2026-05-08T07:11:11Z</dcterms:modified>
</cp:coreProperties>
</file>