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УНИЦИПАЛЬНАЯ ПРОГРАММА\ЕЖЕМЕСЯЧНЫЙ ОТЧЕТ\2026 год\"/>
    </mc:Choice>
  </mc:AlternateContent>
  <xr:revisionPtr revIDLastSave="0" documentId="13_ncr:1_{9C2B9506-9570-4234-BAA0-DA08456108AC}" xr6:coauthVersionLast="47" xr6:coauthVersionMax="47" xr10:uidLastSave="{00000000-0000-0000-0000-000000000000}"/>
  <bookViews>
    <workbookView xWindow="1950" yWindow="1950" windowWidth="13875" windowHeight="13800" xr2:uid="{00000000-000D-0000-FFFF-FFFF00000000}"/>
  </bookViews>
  <sheets>
    <sheet name="2026" sheetId="1" r:id="rId1"/>
  </sheets>
  <definedNames>
    <definedName name="_xlnm._FilterDatabase" localSheetId="0" hidden="1">'2026'!$A$5:$J$16</definedName>
    <definedName name="_xlnm.Print_Area" localSheetId="0">'2026'!$A$1:$H$16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E6" i="1"/>
  <c r="D6" i="1"/>
  <c r="D16" i="1" s="1"/>
  <c r="G15" i="1"/>
  <c r="H6" i="1" l="1"/>
  <c r="G6" i="1"/>
  <c r="H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F16" i="1"/>
  <c r="E16" i="1"/>
  <c r="G16" i="1" l="1"/>
  <c r="H16" i="1"/>
</calcChain>
</file>

<file path=xl/sharedStrings.xml><?xml version="1.0" encoding="utf-8"?>
<sst xmlns="http://schemas.openxmlformats.org/spreadsheetml/2006/main" count="39" uniqueCount="33">
  <si>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</si>
  <si>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</si>
  <si>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</si>
  <si>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</si>
  <si>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1</t>
  </si>
  <si>
    <t>ДО</t>
  </si>
  <si>
    <t>Обеспечение деятельности органов местного самоуправления города Нефтеюганска</t>
  </si>
  <si>
    <t>Содействие развитию летнего отдыха и оздоровления</t>
  </si>
  <si>
    <t>ДГиЗО</t>
  </si>
  <si>
    <t>3</t>
  </si>
  <si>
    <t>"Развитие физической культуры и спорта в городе Нефтеюганске"</t>
  </si>
  <si>
    <t>3.1</t>
  </si>
  <si>
    <t>Региональный проект "Развитие спорта высших достижений"</t>
  </si>
  <si>
    <t>КФКиС</t>
  </si>
  <si>
    <t>3.3</t>
  </si>
  <si>
    <t>3.4</t>
  </si>
  <si>
    <t>Развитие физической культуры и массового спорта</t>
  </si>
  <si>
    <t>3.5</t>
  </si>
  <si>
    <t>Содействие развитию физической культуры, спорта высших достижений</t>
  </si>
  <si>
    <t>3.6</t>
  </si>
  <si>
    <t>3.7</t>
  </si>
  <si>
    <t>Совершенствование инфраструктуры спорта в городе Нефтеюганске</t>
  </si>
  <si>
    <t>3.8</t>
  </si>
  <si>
    <t>Усиление социальной направленности муниципальной политики в сфере физической культуры и спорта</t>
  </si>
  <si>
    <t>3.9</t>
  </si>
  <si>
    <t>Региональный проект "Укрепление материально-технической базы учреждений спорта"</t>
  </si>
  <si>
    <t>Итого</t>
  </si>
  <si>
    <t>Отчет об исполнении сетевого плана-графика по реализации программы "Развитие физической культуры и спорта в городе Нефтеюганске"</t>
  </si>
  <si>
    <t>План на 1 квартал 2026 года</t>
  </si>
  <si>
    <t>План на 2026 год</t>
  </si>
  <si>
    <t>% исполнения к плану на 1 квартал 2026 года</t>
  </si>
  <si>
    <t>% исполнения к плану                             на 2026 год</t>
  </si>
  <si>
    <t>Исполнение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</si>
</sst>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1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/>
    <xf numFmtId="49" fontId="4" fillId="0" borderId="1" xfId="0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 applyProtection="1">
      <alignment horizontal="right"/>
    </xf>
    <xf numFmtId="4" fontId="6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3" xfId="1" xr:uid="{00000000-0005-0000-0000-000001000000}"/>
    <cellStyle name="Обычный_Tmp8" xfId="2" xr:uid="{00000000-0005-0000-0000-000002000000}"/>
    <cellStyle name="Обычный_расходы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18"/>
  <sheetViews>
    <sheetView tabSelected="1" zoomScale="80" zoomScaleNormal="80" zoomScaleSheetLayoutView="100" workbookViewId="0">
      <pane ySplit="5" topLeftCell="A6" activePane="bottomLeft" state="frozen"/>
      <selection activeCell="B76" sqref="B76:B77"/>
      <selection pane="bottomLeft" activeCell="F12" sqref="F12"/>
    </sheetView>
  </sheetViews>
  <sheetFormatPr defaultColWidth="9.140625" defaultRowHeight="15.75" x14ac:dyDescent="0.25"/>
  <cols>
    <col min="1" max="1" width="5.5703125" style="1" customWidth="1"/>
    <col min="2" max="2" width="65.7109375" style="2" customWidth="1"/>
    <col min="3" max="3" width="10.140625" style="3" customWidth="1"/>
    <col min="4" max="4" width="20.5703125" style="2" customWidth="1"/>
    <col min="5" max="6" width="19.85546875" style="2" customWidth="1"/>
    <col min="7" max="7" width="14.42578125" style="2" customWidth="1"/>
    <col min="8" max="8" width="13.140625" style="2" customWidth="1"/>
    <col min="9" max="9" width="14.85546875" style="2" customWidth="1"/>
    <col min="10" max="10" width="13.42578125" style="2" customWidth="1"/>
    <col min="11" max="16384" width="9.140625" style="2"/>
  </cols>
  <sheetData>
    <row r="1" spans="1:10" hidden="1" x14ac:dyDescent="0.25"/>
    <row r="2" spans="1:10" ht="37.5" customHeight="1" x14ac:dyDescent="0.25">
      <c r="B2" s="30" t="s">
        <v>27</v>
      </c>
      <c r="C2" s="30"/>
      <c r="D2" s="30"/>
      <c r="E2" s="30"/>
      <c r="F2" s="30"/>
      <c r="G2" s="30"/>
      <c r="H2" s="30"/>
    </row>
    <row r="3" spans="1:10" x14ac:dyDescent="0.25">
      <c r="H3" s="4" t="s">
        <v>0</v>
      </c>
    </row>
    <row r="4" spans="1:10" ht="73.5" customHeight="1" x14ac:dyDescent="0.25">
      <c r="A4" s="5" t="s">
        <v>1</v>
      </c>
      <c r="B4" s="6" t="s">
        <v>2</v>
      </c>
      <c r="C4" s="6" t="s">
        <v>3</v>
      </c>
      <c r="D4" s="7" t="s">
        <v>29</v>
      </c>
      <c r="E4" s="7" t="s">
        <v>28</v>
      </c>
      <c r="F4" s="7" t="s">
        <v>32</v>
      </c>
      <c r="G4" s="7" t="s">
        <v>30</v>
      </c>
      <c r="H4" s="7" t="s">
        <v>31</v>
      </c>
    </row>
    <row r="5" spans="1:10" x14ac:dyDescent="0.25">
      <c r="A5" s="8" t="s">
        <v>4</v>
      </c>
      <c r="B5" s="9">
        <v>2</v>
      </c>
      <c r="C5" s="9">
        <v>3</v>
      </c>
      <c r="D5" s="9">
        <v>4</v>
      </c>
      <c r="E5" s="10">
        <v>5</v>
      </c>
      <c r="F5" s="9">
        <v>6</v>
      </c>
      <c r="G5" s="10">
        <v>7</v>
      </c>
      <c r="H5" s="9">
        <v>8</v>
      </c>
    </row>
    <row r="6" spans="1:10" s="14" customFormat="1" ht="18.75" customHeight="1" x14ac:dyDescent="0.25">
      <c r="A6" s="11" t="s">
        <v>9</v>
      </c>
      <c r="B6" s="24" t="s">
        <v>10</v>
      </c>
      <c r="C6" s="25"/>
      <c r="D6" s="12">
        <f>SUM(D7:D15)</f>
        <v>1196121459</v>
      </c>
      <c r="E6" s="12">
        <f>SUM(E7:E15)</f>
        <v>236608177</v>
      </c>
      <c r="F6" s="12">
        <f>SUM(F7:F15)</f>
        <v>0</v>
      </c>
      <c r="G6" s="13">
        <f>F6/D6*100</f>
        <v>0</v>
      </c>
      <c r="H6" s="13">
        <f>F6/E6*100</f>
        <v>0</v>
      </c>
    </row>
    <row r="7" spans="1:10" x14ac:dyDescent="0.25">
      <c r="A7" s="8" t="s">
        <v>11</v>
      </c>
      <c r="B7" s="22" t="s">
        <v>12</v>
      </c>
      <c r="C7" s="15" t="s">
        <v>13</v>
      </c>
      <c r="D7" s="16">
        <v>1965369</v>
      </c>
      <c r="E7" s="16">
        <v>0</v>
      </c>
      <c r="F7" s="16">
        <v>0</v>
      </c>
      <c r="G7" s="17">
        <f t="shared" ref="G7:G15" si="0">F7/D7*100</f>
        <v>0</v>
      </c>
      <c r="H7" s="17" t="e">
        <f>F7/E7*100</f>
        <v>#DIV/0!</v>
      </c>
    </row>
    <row r="8" spans="1:10" ht="31.5" x14ac:dyDescent="0.25">
      <c r="A8" s="8" t="s">
        <v>14</v>
      </c>
      <c r="B8" s="19" t="s">
        <v>6</v>
      </c>
      <c r="C8" s="15" t="s">
        <v>13</v>
      </c>
      <c r="D8" s="16">
        <v>28595400</v>
      </c>
      <c r="E8" s="16">
        <v>6545469</v>
      </c>
      <c r="F8" s="16">
        <v>0</v>
      </c>
      <c r="G8" s="17">
        <f t="shared" si="0"/>
        <v>0</v>
      </c>
      <c r="H8" s="17">
        <f t="shared" ref="H8:H15" si="1">F8/E8*100</f>
        <v>0</v>
      </c>
      <c r="I8" s="18"/>
      <c r="J8" s="18"/>
    </row>
    <row r="9" spans="1:10" x14ac:dyDescent="0.25">
      <c r="A9" s="26" t="s">
        <v>15</v>
      </c>
      <c r="B9" s="28" t="s">
        <v>16</v>
      </c>
      <c r="C9" s="15" t="s">
        <v>13</v>
      </c>
      <c r="D9" s="16">
        <v>8609753</v>
      </c>
      <c r="E9" s="16">
        <v>2488347</v>
      </c>
      <c r="F9" s="16">
        <v>0</v>
      </c>
      <c r="G9" s="17">
        <f t="shared" si="0"/>
        <v>0</v>
      </c>
      <c r="H9" s="17">
        <f t="shared" si="1"/>
        <v>0</v>
      </c>
      <c r="I9" s="18"/>
    </row>
    <row r="10" spans="1:10" x14ac:dyDescent="0.25">
      <c r="A10" s="27"/>
      <c r="B10" s="29"/>
      <c r="C10" s="15" t="s">
        <v>5</v>
      </c>
      <c r="D10" s="16">
        <v>299170</v>
      </c>
      <c r="E10" s="16">
        <v>126170</v>
      </c>
      <c r="F10" s="16">
        <v>0</v>
      </c>
      <c r="G10" s="17">
        <f t="shared" si="0"/>
        <v>0</v>
      </c>
      <c r="H10" s="17">
        <f t="shared" si="1"/>
        <v>0</v>
      </c>
    </row>
    <row r="11" spans="1:10" ht="31.5" x14ac:dyDescent="0.25">
      <c r="A11" s="8" t="s">
        <v>17</v>
      </c>
      <c r="B11" s="19" t="s">
        <v>18</v>
      </c>
      <c r="C11" s="15" t="s">
        <v>13</v>
      </c>
      <c r="D11" s="16">
        <v>1037074382</v>
      </c>
      <c r="E11" s="16">
        <v>227231966</v>
      </c>
      <c r="F11" s="16">
        <v>0</v>
      </c>
      <c r="G11" s="17">
        <f t="shared" si="0"/>
        <v>0</v>
      </c>
      <c r="H11" s="17">
        <f t="shared" si="1"/>
        <v>0</v>
      </c>
      <c r="I11" s="18"/>
    </row>
    <row r="12" spans="1:10" collapsed="1" x14ac:dyDescent="0.25">
      <c r="A12" s="8" t="s">
        <v>19</v>
      </c>
      <c r="B12" s="22" t="s">
        <v>7</v>
      </c>
      <c r="C12" s="15" t="s">
        <v>13</v>
      </c>
      <c r="D12" s="16">
        <v>5366557</v>
      </c>
      <c r="E12" s="16">
        <v>0</v>
      </c>
      <c r="F12" s="16">
        <v>0</v>
      </c>
      <c r="G12" s="17">
        <f t="shared" si="0"/>
        <v>0</v>
      </c>
      <c r="H12" s="17" t="e">
        <f t="shared" si="1"/>
        <v>#DIV/0!</v>
      </c>
      <c r="I12" s="18"/>
    </row>
    <row r="13" spans="1:10" ht="31.5" x14ac:dyDescent="0.25">
      <c r="A13" s="8" t="s">
        <v>20</v>
      </c>
      <c r="B13" s="22" t="s">
        <v>21</v>
      </c>
      <c r="C13" s="15" t="s">
        <v>8</v>
      </c>
      <c r="D13" s="16">
        <v>7700000</v>
      </c>
      <c r="E13" s="16">
        <v>0</v>
      </c>
      <c r="F13" s="16">
        <v>0</v>
      </c>
      <c r="G13" s="17">
        <f t="shared" si="0"/>
        <v>0</v>
      </c>
      <c r="H13" s="17" t="e">
        <f t="shared" si="1"/>
        <v>#DIV/0!</v>
      </c>
    </row>
    <row r="14" spans="1:10" ht="31.5" x14ac:dyDescent="0.25">
      <c r="A14" s="8" t="s">
        <v>22</v>
      </c>
      <c r="B14" s="22" t="s">
        <v>23</v>
      </c>
      <c r="C14" s="15" t="s">
        <v>13</v>
      </c>
      <c r="D14" s="16">
        <v>864900</v>
      </c>
      <c r="E14" s="16">
        <v>216225</v>
      </c>
      <c r="F14" s="16">
        <v>0</v>
      </c>
      <c r="G14" s="17">
        <f t="shared" si="0"/>
        <v>0</v>
      </c>
      <c r="H14" s="17">
        <f t="shared" si="1"/>
        <v>0</v>
      </c>
    </row>
    <row r="15" spans="1:10" ht="31.5" x14ac:dyDescent="0.25">
      <c r="A15" s="8" t="s">
        <v>24</v>
      </c>
      <c r="B15" s="22" t="s">
        <v>25</v>
      </c>
      <c r="C15" s="15" t="s">
        <v>8</v>
      </c>
      <c r="D15" s="16">
        <v>105645928</v>
      </c>
      <c r="E15" s="16">
        <v>0</v>
      </c>
      <c r="F15" s="16">
        <v>0</v>
      </c>
      <c r="G15" s="17">
        <f t="shared" si="0"/>
        <v>0</v>
      </c>
      <c r="H15" s="17" t="e">
        <f t="shared" si="1"/>
        <v>#DIV/0!</v>
      </c>
    </row>
    <row r="16" spans="1:10" s="14" customFormat="1" ht="19.899999999999999" customHeight="1" collapsed="1" x14ac:dyDescent="0.25">
      <c r="A16" s="23" t="s">
        <v>26</v>
      </c>
      <c r="B16" s="23"/>
      <c r="C16" s="23"/>
      <c r="D16" s="20">
        <f>D6</f>
        <v>1196121459</v>
      </c>
      <c r="E16" s="20">
        <f>E6</f>
        <v>236608177</v>
      </c>
      <c r="F16" s="20">
        <f>F6</f>
        <v>0</v>
      </c>
      <c r="G16" s="20">
        <f>G6</f>
        <v>0</v>
      </c>
      <c r="H16" s="20">
        <f>H6</f>
        <v>0</v>
      </c>
    </row>
    <row r="18" spans="4:4" x14ac:dyDescent="0.25">
      <c r="D18" s="21"/>
    </row>
  </sheetData>
  <mergeCells count="5">
    <mergeCell ref="A16:C16"/>
    <mergeCell ref="B6:C6"/>
    <mergeCell ref="A9:A10"/>
    <mergeCell ref="B9:B10"/>
    <mergeCell ref="B2:H2"/>
  </mergeCells>
  <pageMargins left="0.31496062992125984" right="0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User</cp:lastModifiedBy>
  <cp:revision>2</cp:revision>
  <cp:lastPrinted>2025-12-17T06:00:19Z</cp:lastPrinted>
  <dcterms:created xsi:type="dcterms:W3CDTF">2018-04-12T12:44:43Z</dcterms:created>
  <dcterms:modified xsi:type="dcterms:W3CDTF">2026-05-08T08:05:11Z</dcterms:modified>
</cp:coreProperties>
</file>