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33.9\общие папки\OCЭПП\ЛЮДМИЛА\ОСВОЕНИЕ ПРОГРАММ\2026\01.03.2026\"/>
    </mc:Choice>
  </mc:AlternateContent>
  <bookViews>
    <workbookView xWindow="0" yWindow="0" windowWidth="28800" windowHeight="11985"/>
  </bookViews>
  <sheets>
    <sheet name="2025" sheetId="1" r:id="rId1"/>
  </sheets>
  <definedNames>
    <definedName name="_xlnm._FilterDatabase" localSheetId="0" hidden="1">'2025'!$A$4:$J$4</definedName>
    <definedName name="_xlnm.Print_Area" localSheetId="0">'2025'!$A$1:$H$15</definedName>
  </definedNames>
  <calcPr calcId="162913" iterateDelta="1E-4"/>
</workbook>
</file>

<file path=xl/calcChain.xml><?xml version="1.0" encoding="utf-8"?>
<calcChain xmlns="http://schemas.openxmlformats.org/spreadsheetml/2006/main">
  <c r="G15" i="1" l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E5" i="1"/>
  <c r="D5" i="1"/>
  <c r="G5" i="1" l="1"/>
  <c r="F5" i="1"/>
</calcChain>
</file>

<file path=xl/sharedStrings.xml><?xml version="1.0" encoding="utf-8"?>
<sst xmlns="http://schemas.openxmlformats.org/spreadsheetml/2006/main" count="31" uniqueCount="23">
  <si>
    <t>в рублях</t>
  </si>
  <si>
    <t>Наименование муниципальной программы,                                                               структурного элемента</t>
  </si>
  <si>
    <t>ГРБС</t>
  </si>
  <si>
    <t>Первоначальный план на 2023 год, руб.</t>
  </si>
  <si>
    <t>Неосвоение за 1 полугодие 2025</t>
  </si>
  <si>
    <t>Причины неосвоения</t>
  </si>
  <si>
    <t>Обеспечение деятельности органов местного самоуправления города Нефтеюганска</t>
  </si>
  <si>
    <t>ДГиЗО</t>
  </si>
  <si>
    <t>ДДА</t>
  </si>
  <si>
    <t>Выполнение других обязательств муниципального образования</t>
  </si>
  <si>
    <t>Обеспечение функций казенного учреждения</t>
  </si>
  <si>
    <t>"Социально-экономическое развитие города Нефтеюганска"</t>
  </si>
  <si>
    <t>Региональный проект "Малое и среднее предпринимательство и поддержка индивидуальной предпринимательской инициативы"</t>
  </si>
  <si>
    <t>Популяризация предпринимательства</t>
  </si>
  <si>
    <t>Финансовая поддержка субъектов малого и среднего предпринимательства, имеющих статус "социальное предприятие"</t>
  </si>
  <si>
    <t>Проведение работ по оценке и формированию земельных участков в целях эффективного управления земельными ресурсами</t>
  </si>
  <si>
    <t>Реализация переданных государственных полномочий на осуществление деятельности по содержанию штатных единиц органов местного самоуправления</t>
  </si>
  <si>
    <t>Осуществление государственных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</si>
  <si>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сельскохозяйственного производства, рыбохозяйственного комплекса и деятельности по заготовке и переработке дикоросов</t>
  </si>
  <si>
    <t>Отчет об исполнении сетевого плана-графика по реализации программ муниципального образования город Нефтеюганск и                                                                                                                        программ Ханты-Мансийского автономного округа - Югры</t>
  </si>
  <si>
    <t>План на 2026 год</t>
  </si>
  <si>
    <t>% исполнения к плану                             на 2026 год</t>
  </si>
  <si>
    <t>Исполнение на 01.03.2026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</si>
</sst>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-#,##0.00;_(* &quot;&quot;??_);_(@_)"/>
    <numFmt numFmtId="165" formatCode="#,##0.0"/>
  </numFmts>
  <fonts count="7" x14ac:knownFonts="1">
    <font>
      <sz val="10"/>
      <color theme="1"/>
      <name val="Arial"/>
    </font>
    <font>
      <sz val="11"/>
      <color theme="1"/>
      <name val="Calibri"/>
      <scheme val="minor"/>
    </font>
    <font>
      <sz val="10"/>
      <name val="Arial"/>
    </font>
    <font>
      <sz val="10"/>
      <name val="Arial Cy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20">
    <xf numFmtId="0" fontId="0" fillId="0" borderId="0" xfId="0"/>
    <xf numFmtId="0" fontId="4" fillId="0" borderId="1" xfId="0" applyFont="1" applyFill="1" applyBorder="1" applyAlignment="1">
      <alignment horizontal="left" vertical="top" wrapText="1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right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64" fontId="5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0" xfId="0" applyFont="1" applyFill="1"/>
    <xf numFmtId="49" fontId="4" fillId="0" borderId="1" xfId="0" applyNumberFormat="1" applyFont="1" applyFill="1" applyBorder="1" applyAlignment="1" applyProtection="1">
      <alignment horizontal="center" vertical="center" wrapText="1"/>
    </xf>
    <xf numFmtId="4" fontId="4" fillId="0" borderId="1" xfId="0" applyNumberFormat="1" applyFont="1" applyFill="1" applyBorder="1" applyAlignment="1" applyProtection="1">
      <alignment horizontal="right" vertical="center" wrapText="1"/>
    </xf>
    <xf numFmtId="165" fontId="4" fillId="0" borderId="1" xfId="0" applyNumberFormat="1" applyFont="1" applyFill="1" applyBorder="1" applyAlignment="1" applyProtection="1">
      <alignment horizontal="right" vertical="center" wrapText="1"/>
    </xf>
    <xf numFmtId="49" fontId="4" fillId="0" borderId="1" xfId="0" applyNumberFormat="1" applyFont="1" applyFill="1" applyBorder="1" applyAlignment="1" applyProtection="1">
      <alignment vertical="top" wrapText="1"/>
    </xf>
    <xf numFmtId="49" fontId="4" fillId="0" borderId="1" xfId="0" applyNumberFormat="1" applyFont="1" applyFill="1" applyBorder="1" applyAlignment="1" applyProtection="1">
      <alignment horizontal="left" vertical="top" wrapText="1"/>
    </xf>
    <xf numFmtId="49" fontId="6" fillId="0" borderId="2" xfId="0" applyNumberFormat="1" applyFont="1" applyFill="1" applyBorder="1" applyAlignment="1" applyProtection="1">
      <alignment horizontal="left" vertical="top" wrapText="1"/>
    </xf>
    <xf numFmtId="49" fontId="6" fillId="0" borderId="3" xfId="0" applyNumberFormat="1" applyFont="1" applyFill="1" applyBorder="1" applyAlignment="1" applyProtection="1">
      <alignment horizontal="left" vertical="top" wrapText="1"/>
    </xf>
    <xf numFmtId="0" fontId="4" fillId="0" borderId="0" xfId="2" applyFont="1" applyFill="1" applyAlignment="1" applyProtection="1">
      <alignment horizontal="center" vertical="center" wrapText="1"/>
    </xf>
  </cellXfs>
  <cellStyles count="4">
    <cellStyle name="Обычный" xfId="0" builtinId="0"/>
    <cellStyle name="Обычный 3" xfId="1"/>
    <cellStyle name="Обычный_Tmp8" xfId="2"/>
    <cellStyle name="Обычный_расходы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15"/>
  <sheetViews>
    <sheetView tabSelected="1" zoomScale="110" zoomScaleNormal="110" zoomScaleSheetLayoutView="100" workbookViewId="0">
      <pane ySplit="4" topLeftCell="A5" activePane="bottomLeft" state="frozen"/>
      <selection activeCell="B76" sqref="B76:B77"/>
      <selection pane="bottomLeft" activeCell="N7" sqref="N7"/>
    </sheetView>
  </sheetViews>
  <sheetFormatPr defaultColWidth="9.140625" defaultRowHeight="15.75" x14ac:dyDescent="0.25"/>
  <cols>
    <col min="1" max="1" width="65.7109375" style="2" customWidth="1"/>
    <col min="2" max="2" width="10.140625" style="3" customWidth="1"/>
    <col min="3" max="3" width="3.7109375" style="2" hidden="1" customWidth="1"/>
    <col min="4" max="4" width="20.5703125" style="2" customWidth="1"/>
    <col min="5" max="5" width="19.85546875" style="2" customWidth="1"/>
    <col min="6" max="6" width="19.85546875" style="2" hidden="1" customWidth="1"/>
    <col min="7" max="7" width="13.140625" style="2" customWidth="1"/>
    <col min="8" max="8" width="67.5703125" style="2" hidden="1" customWidth="1"/>
    <col min="9" max="9" width="14.85546875" style="2" customWidth="1"/>
    <col min="10" max="10" width="13.42578125" style="2" customWidth="1"/>
    <col min="11" max="16384" width="9.140625" style="2"/>
  </cols>
  <sheetData>
    <row r="1" spans="1:8" hidden="1" x14ac:dyDescent="0.25"/>
    <row r="2" spans="1:8" ht="37.5" customHeight="1" x14ac:dyDescent="0.25">
      <c r="A2" s="19" t="s">
        <v>19</v>
      </c>
      <c r="B2" s="19"/>
      <c r="C2" s="19"/>
      <c r="D2" s="19"/>
      <c r="E2" s="19"/>
      <c r="F2" s="19"/>
      <c r="G2" s="19"/>
    </row>
    <row r="3" spans="1:8" x14ac:dyDescent="0.25">
      <c r="G3" s="4" t="s">
        <v>0</v>
      </c>
    </row>
    <row r="4" spans="1:8" ht="50.25" customHeight="1" x14ac:dyDescent="0.25">
      <c r="A4" s="5" t="s">
        <v>1</v>
      </c>
      <c r="B4" s="5" t="s">
        <v>2</v>
      </c>
      <c r="C4" s="6" t="s">
        <v>3</v>
      </c>
      <c r="D4" s="6" t="s">
        <v>20</v>
      </c>
      <c r="E4" s="6" t="s">
        <v>22</v>
      </c>
      <c r="F4" s="6" t="s">
        <v>4</v>
      </c>
      <c r="G4" s="6" t="s">
        <v>21</v>
      </c>
      <c r="H4" s="7" t="s">
        <v>5</v>
      </c>
    </row>
    <row r="5" spans="1:8" s="11" customFormat="1" x14ac:dyDescent="0.25">
      <c r="A5" s="17" t="s">
        <v>11</v>
      </c>
      <c r="B5" s="18"/>
      <c r="C5" s="8"/>
      <c r="D5" s="8">
        <f>SUM(D6:D15)</f>
        <v>572368230</v>
      </c>
      <c r="E5" s="8">
        <f>SUM(E6:E15)</f>
        <v>62179394.859999999</v>
      </c>
      <c r="F5" s="8" t="e">
        <f>#REF!-E5</f>
        <v>#REF!</v>
      </c>
      <c r="G5" s="9">
        <f t="shared" ref="G5:G9" si="0">E5/D5*100</f>
        <v>10.863530084470272</v>
      </c>
      <c r="H5" s="10"/>
    </row>
    <row r="6" spans="1:8" ht="47.25" customHeight="1" x14ac:dyDescent="0.25">
      <c r="A6" s="16" t="s">
        <v>12</v>
      </c>
      <c r="B6" s="12" t="s">
        <v>8</v>
      </c>
      <c r="C6" s="13"/>
      <c r="D6" s="13">
        <v>3091000</v>
      </c>
      <c r="E6" s="13">
        <v>0</v>
      </c>
      <c r="F6" s="13" t="e">
        <f>#REF!-E6</f>
        <v>#REF!</v>
      </c>
      <c r="G6" s="14">
        <f t="shared" si="0"/>
        <v>0</v>
      </c>
      <c r="H6" s="1"/>
    </row>
    <row r="7" spans="1:8" ht="31.5" x14ac:dyDescent="0.25">
      <c r="A7" s="16" t="s">
        <v>6</v>
      </c>
      <c r="B7" s="12" t="s">
        <v>8</v>
      </c>
      <c r="C7" s="13"/>
      <c r="D7" s="13">
        <v>353494230</v>
      </c>
      <c r="E7" s="13">
        <v>41793914.399999999</v>
      </c>
      <c r="F7" s="13" t="e">
        <f>#REF!-E7</f>
        <v>#REF!</v>
      </c>
      <c r="G7" s="14">
        <f t="shared" si="0"/>
        <v>11.823082487088968</v>
      </c>
      <c r="H7" s="1"/>
    </row>
    <row r="8" spans="1:8" x14ac:dyDescent="0.25">
      <c r="A8" s="16" t="s">
        <v>13</v>
      </c>
      <c r="B8" s="12" t="s">
        <v>8</v>
      </c>
      <c r="C8" s="13"/>
      <c r="D8" s="13">
        <v>60000</v>
      </c>
      <c r="E8" s="13">
        <v>0</v>
      </c>
      <c r="F8" s="13" t="e">
        <f>#REF!-E8</f>
        <v>#REF!</v>
      </c>
      <c r="G8" s="14">
        <f t="shared" si="0"/>
        <v>0</v>
      </c>
      <c r="H8" s="1"/>
    </row>
    <row r="9" spans="1:8" ht="48.75" customHeight="1" x14ac:dyDescent="0.25">
      <c r="A9" s="16" t="s">
        <v>14</v>
      </c>
      <c r="B9" s="12" t="s">
        <v>8</v>
      </c>
      <c r="C9" s="13"/>
      <c r="D9" s="13">
        <v>600000</v>
      </c>
      <c r="E9" s="13">
        <v>0</v>
      </c>
      <c r="F9" s="13" t="e">
        <f>#REF!-E9</f>
        <v>#REF!</v>
      </c>
      <c r="G9" s="14">
        <f t="shared" si="0"/>
        <v>0</v>
      </c>
      <c r="H9" s="1"/>
    </row>
    <row r="10" spans="1:8" ht="19.5" customHeight="1" x14ac:dyDescent="0.25">
      <c r="A10" s="16" t="s">
        <v>9</v>
      </c>
      <c r="B10" s="12" t="s">
        <v>8</v>
      </c>
      <c r="C10" s="13"/>
      <c r="D10" s="13">
        <v>1924500</v>
      </c>
      <c r="E10" s="13">
        <v>319000</v>
      </c>
      <c r="F10" s="13" t="e">
        <f>#REF!-E10</f>
        <v>#REF!</v>
      </c>
      <c r="G10" s="14">
        <f t="shared" ref="G10:G15" si="1">E10/D10*100</f>
        <v>16.575733956871915</v>
      </c>
      <c r="H10" s="1"/>
    </row>
    <row r="11" spans="1:8" x14ac:dyDescent="0.25">
      <c r="A11" s="16" t="s">
        <v>10</v>
      </c>
      <c r="B11" s="12" t="s">
        <v>8</v>
      </c>
      <c r="C11" s="13"/>
      <c r="D11" s="13">
        <v>166716400</v>
      </c>
      <c r="E11" s="13">
        <v>16138318.84</v>
      </c>
      <c r="F11" s="13" t="e">
        <f>#REF!-E11</f>
        <v>#REF!</v>
      </c>
      <c r="G11" s="14">
        <f t="shared" si="1"/>
        <v>9.6801027613360162</v>
      </c>
      <c r="H11" s="1"/>
    </row>
    <row r="12" spans="1:8" ht="48" customHeight="1" x14ac:dyDescent="0.25">
      <c r="A12" s="15" t="s">
        <v>15</v>
      </c>
      <c r="B12" s="12" t="s">
        <v>7</v>
      </c>
      <c r="C12" s="13"/>
      <c r="D12" s="13">
        <v>1300000</v>
      </c>
      <c r="E12" s="13">
        <v>7548.52</v>
      </c>
      <c r="F12" s="13" t="e">
        <f>#REF!-E12</f>
        <v>#REF!</v>
      </c>
      <c r="G12" s="14">
        <f t="shared" si="1"/>
        <v>0.58065538461538468</v>
      </c>
      <c r="H12" s="1"/>
    </row>
    <row r="13" spans="1:8" ht="47.25" x14ac:dyDescent="0.25">
      <c r="A13" s="15" t="s">
        <v>16</v>
      </c>
      <c r="B13" s="12" t="s">
        <v>8</v>
      </c>
      <c r="C13" s="13"/>
      <c r="D13" s="13">
        <v>44955200</v>
      </c>
      <c r="E13" s="13">
        <v>3920613.1</v>
      </c>
      <c r="F13" s="13" t="e">
        <f>#REF!-E13</f>
        <v>#REF!</v>
      </c>
      <c r="G13" s="14">
        <f t="shared" si="1"/>
        <v>8.7211559508132552</v>
      </c>
      <c r="H13" s="1"/>
    </row>
    <row r="14" spans="1:8" ht="63.75" customHeight="1" x14ac:dyDescent="0.25">
      <c r="A14" s="16" t="s">
        <v>17</v>
      </c>
      <c r="B14" s="12" t="s">
        <v>8</v>
      </c>
      <c r="C14" s="13"/>
      <c r="D14" s="13">
        <v>72100</v>
      </c>
      <c r="E14" s="13">
        <v>0</v>
      </c>
      <c r="F14" s="13" t="e">
        <f>#REF!-E14</f>
        <v>#REF!</v>
      </c>
      <c r="G14" s="14">
        <f t="shared" si="1"/>
        <v>0</v>
      </c>
      <c r="H14" s="1"/>
    </row>
    <row r="15" spans="1:8" ht="50.25" customHeight="1" x14ac:dyDescent="0.25">
      <c r="A15" s="15" t="s">
        <v>18</v>
      </c>
      <c r="B15" s="12" t="s">
        <v>8</v>
      </c>
      <c r="C15" s="13"/>
      <c r="D15" s="13">
        <v>154800</v>
      </c>
      <c r="E15" s="13">
        <v>0</v>
      </c>
      <c r="F15" s="13" t="e">
        <f>#REF!-E15</f>
        <v>#REF!</v>
      </c>
      <c r="G15" s="14">
        <f t="shared" si="1"/>
        <v>0</v>
      </c>
      <c r="H15" s="1"/>
    </row>
  </sheetData>
  <mergeCells count="2">
    <mergeCell ref="A2:G2"/>
    <mergeCell ref="A5:B5"/>
  </mergeCells>
  <pageMargins left="0.31496062992125984" right="0" top="0.35433070866141736" bottom="0.35433070866141736" header="0.31496062992125984" footer="0.31496062992125984"/>
  <pageSetup paperSize="9" fitToHeight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</vt:lpstr>
      <vt:lpstr>'2025'!Область_печати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KolesnikovaEV</dc:creator>
  <dc:description>POI HSSF rep:2.45.0.40</dc:description>
  <cp:lastModifiedBy>Людмила Владимировна Омельчак</cp:lastModifiedBy>
  <cp:revision>2</cp:revision>
  <cp:lastPrinted>2026-02-03T05:10:12Z</cp:lastPrinted>
  <dcterms:created xsi:type="dcterms:W3CDTF">2018-04-12T12:44:43Z</dcterms:created>
  <dcterms:modified xsi:type="dcterms:W3CDTF">2026-03-10T09:53:07Z</dcterms:modified>
</cp:coreProperties>
</file>