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ОргОтдел\РАЗВИТИЕ ГРАЖДАНСКОГО ОБЩЕСТВА\2026\Отчеты 2026\Сетевой план-график\"/>
    </mc:Choice>
  </mc:AlternateContent>
  <bookViews>
    <workbookView xWindow="0" yWindow="0" windowWidth="28800" windowHeight="12330"/>
  </bookViews>
  <sheets>
    <sheet name="2026" sheetId="5" r:id="rId1"/>
  </sheets>
  <definedNames>
    <definedName name="_xlnm._FilterDatabase" localSheetId="0" hidden="1">'2026'!$A$4:$P$4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5" l="1"/>
  <c r="G6" i="5"/>
  <c r="F6" i="5"/>
  <c r="E6" i="5" l="1"/>
  <c r="L15" i="5" l="1"/>
  <c r="L14" i="5"/>
  <c r="L9" i="5" l="1"/>
  <c r="L13" i="5" l="1"/>
  <c r="L12" i="5"/>
  <c r="L11" i="5"/>
  <c r="L10" i="5"/>
  <c r="L8" i="5"/>
  <c r="M12" i="5" l="1"/>
  <c r="M9" i="5"/>
  <c r="M7" i="5" l="1"/>
  <c r="L7" i="5"/>
  <c r="H6" i="5" l="1"/>
  <c r="I6" i="5"/>
  <c r="J6" i="5"/>
  <c r="K6" i="5"/>
  <c r="L6" i="5" l="1"/>
</calcChain>
</file>

<file path=xl/sharedStrings.xml><?xml version="1.0" encoding="utf-8"?>
<sst xmlns="http://schemas.openxmlformats.org/spreadsheetml/2006/main" count="39" uniqueCount="34">
  <si>
    <t xml:space="preserve">Отклонение от первоначального плана, руб.                 (гр.2-гр.5) </t>
  </si>
  <si>
    <t>% исполнения к первоначаль-ному плану (гр.5/гр.2)*100</t>
  </si>
  <si>
    <t xml:space="preserve">Отклонение от уточненного плана, руб.  (гр.3-гр.5) </t>
  </si>
  <si>
    <t>в рублях</t>
  </si>
  <si>
    <t>Первоначальный план на 2023 год, руб.</t>
  </si>
  <si>
    <t xml:space="preserve">Отклонение от  плана 1 квартала 2023 года, руб.                 (гр.4-гр.5) </t>
  </si>
  <si>
    <t>ДО</t>
  </si>
  <si>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</si>
  <si>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</si>
  <si>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№ п/п</t>
  </si>
  <si>
    <t>1</t>
  </si>
  <si>
    <t>Наименование муниципальной программы,                                                               структурного элемента</t>
  </si>
  <si>
    <t>ДДА</t>
  </si>
  <si>
    <t>"Развитие гражданского общества"</t>
  </si>
  <si>
    <t>11</t>
  </si>
  <si>
    <t>Оказание финансовой и имущественной поддержки социально ориентированным некоммерческим организациям</t>
  </si>
  <si>
    <t>Создание условий для реализации целенаправленной информационной политики органов местного самоуправления муниципального образования город Нефтеюганск</t>
  </si>
  <si>
    <t>Размещение социально значимой информации на наружных информационных поверхностях</t>
  </si>
  <si>
    <t>11.1</t>
  </si>
  <si>
    <t>11.3</t>
  </si>
  <si>
    <t>11.4</t>
  </si>
  <si>
    <t>11.2.1</t>
  </si>
  <si>
    <t>11.2.2</t>
  </si>
  <si>
    <t>Обеспечение условий развития форм непосредственного осуществления населением местного самоуправления и участия населения в осуществлении местного самоуправления</t>
  </si>
  <si>
    <t>Поддержка и реализация потенциала молодежи на территории муниципального образования город Нефтеюганск</t>
  </si>
  <si>
    <t>11.5</t>
  </si>
  <si>
    <t>Реализация инициативных проектов, отобранных по результатам конкурса</t>
  </si>
  <si>
    <t>ДЖКХ</t>
  </si>
  <si>
    <t>ДГиЗО</t>
  </si>
  <si>
    <t>План на 2026 год</t>
  </si>
  <si>
    <t>План на 1 квартал 2026 года</t>
  </si>
  <si>
    <t>Исполнение на 01.02.2026</t>
  </si>
  <si>
    <t>% исполнения к плану на 2026 год</t>
  </si>
  <si>
    <t>% исполнения к 1 кварталу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</si>
</sst>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" fontId="4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165" fontId="6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 applyProtection="1">
      <alignment horizontal="right" vertical="center" wrapText="1"/>
    </xf>
    <xf numFmtId="49" fontId="4" fillId="0" borderId="0" xfId="4" applyNumberFormat="1" applyFont="1" applyFill="1" applyBorder="1" applyAlignment="1">
      <alignment horizontal="center" vertical="center"/>
    </xf>
    <xf numFmtId="49" fontId="4" fillId="0" borderId="0" xfId="4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>
      <alignment vertical="center"/>
    </xf>
    <xf numFmtId="2" fontId="4" fillId="0" borderId="4" xfId="0" applyNumberFormat="1" applyFont="1" applyFill="1" applyBorder="1" applyAlignment="1">
      <alignment vertical="center"/>
    </xf>
    <xf numFmtId="2" fontId="4" fillId="0" borderId="4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2" fontId="4" fillId="0" borderId="4" xfId="5" applyNumberFormat="1" applyFont="1" applyFill="1" applyBorder="1" applyAlignment="1">
      <alignment horizontal="right" vertical="center" wrapText="1"/>
    </xf>
    <xf numFmtId="2" fontId="4" fillId="0" borderId="1" xfId="5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4" xfId="4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4" fillId="0" borderId="4" xfId="4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3" applyNumberFormat="1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4"/>
    <cellStyle name="Обычный 3" xfId="2"/>
    <cellStyle name="Обычный_Tmp8" xfId="3"/>
    <cellStyle name="Обычный_расходы 2" xfId="1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7"/>
  <sheetViews>
    <sheetView tabSelected="1" zoomScale="110" zoomScaleNormal="110" workbookViewId="0">
      <pane ySplit="5" topLeftCell="A6" activePane="bottomLeft" state="frozen"/>
      <selection pane="bottomLeft" activeCell="B6" sqref="B6:C6"/>
    </sheetView>
  </sheetViews>
  <sheetFormatPr defaultColWidth="9.140625" defaultRowHeight="15.75" x14ac:dyDescent="0.25"/>
  <cols>
    <col min="1" max="1" width="8.42578125" style="1" customWidth="1"/>
    <col min="2" max="2" width="65.7109375" style="2" customWidth="1"/>
    <col min="3" max="3" width="10.140625" style="3" customWidth="1"/>
    <col min="4" max="4" width="3.7109375" style="2" hidden="1" customWidth="1"/>
    <col min="5" max="5" width="20.5703125" style="2" customWidth="1"/>
    <col min="6" max="6" width="19.85546875" style="2" customWidth="1"/>
    <col min="7" max="7" width="18.42578125" style="2" customWidth="1"/>
    <col min="8" max="8" width="16.28515625" style="2" hidden="1" customWidth="1"/>
    <col min="9" max="9" width="16.7109375" style="2" hidden="1" customWidth="1"/>
    <col min="10" max="10" width="14.28515625" style="2" hidden="1" customWidth="1"/>
    <col min="11" max="11" width="12.28515625" style="2" hidden="1" customWidth="1"/>
    <col min="12" max="12" width="15.42578125" style="2" customWidth="1"/>
    <col min="13" max="13" width="18.5703125" style="2" customWidth="1"/>
    <col min="14" max="14" width="13.42578125" style="2" hidden="1" customWidth="1"/>
    <col min="15" max="15" width="14.85546875" style="2" hidden="1" customWidth="1"/>
    <col min="16" max="16" width="13.42578125" style="2" hidden="1" customWidth="1"/>
    <col min="17" max="17" width="9.140625" style="2"/>
    <col min="18" max="18" width="24.7109375" style="2" customWidth="1"/>
    <col min="19" max="16384" width="9.140625" style="2"/>
  </cols>
  <sheetData>
    <row r="1" spans="1:13" hidden="1" x14ac:dyDescent="0.25"/>
    <row r="2" spans="1:13" ht="37.5" customHeight="1" x14ac:dyDescent="0.25">
      <c r="B2" s="52" t="s">
        <v>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x14ac:dyDescent="0.25">
      <c r="M3" s="4" t="s">
        <v>3</v>
      </c>
    </row>
    <row r="4" spans="1:13" ht="76.900000000000006" customHeight="1" x14ac:dyDescent="0.25">
      <c r="A4" s="13" t="s">
        <v>9</v>
      </c>
      <c r="B4" s="14" t="s">
        <v>11</v>
      </c>
      <c r="C4" s="14" t="s">
        <v>8</v>
      </c>
      <c r="D4" s="15" t="s">
        <v>4</v>
      </c>
      <c r="E4" s="15" t="s">
        <v>29</v>
      </c>
      <c r="F4" s="15" t="s">
        <v>30</v>
      </c>
      <c r="G4" s="15" t="s">
        <v>31</v>
      </c>
      <c r="H4" s="15" t="s">
        <v>0</v>
      </c>
      <c r="I4" s="15" t="s">
        <v>2</v>
      </c>
      <c r="J4" s="15" t="s">
        <v>5</v>
      </c>
      <c r="K4" s="15" t="s">
        <v>1</v>
      </c>
      <c r="L4" s="15" t="s">
        <v>32</v>
      </c>
      <c r="M4" s="15" t="s">
        <v>33</v>
      </c>
    </row>
    <row r="5" spans="1:13" x14ac:dyDescent="0.25">
      <c r="A5" s="11" t="s">
        <v>10</v>
      </c>
      <c r="B5" s="6">
        <v>2</v>
      </c>
      <c r="C5" s="6">
        <v>3</v>
      </c>
      <c r="D5" s="5">
        <v>2</v>
      </c>
      <c r="E5" s="6">
        <v>4</v>
      </c>
      <c r="F5" s="5">
        <v>5</v>
      </c>
      <c r="G5" s="6">
        <v>6</v>
      </c>
      <c r="H5" s="5">
        <v>6</v>
      </c>
      <c r="I5" s="6">
        <v>7</v>
      </c>
      <c r="J5" s="5">
        <v>8</v>
      </c>
      <c r="K5" s="6">
        <v>9</v>
      </c>
      <c r="L5" s="5">
        <v>7</v>
      </c>
      <c r="M5" s="6">
        <v>8</v>
      </c>
    </row>
    <row r="6" spans="1:13" s="9" customFormat="1" x14ac:dyDescent="0.25">
      <c r="A6" s="7" t="s">
        <v>14</v>
      </c>
      <c r="B6" s="53" t="s">
        <v>13</v>
      </c>
      <c r="C6" s="54"/>
      <c r="D6" s="8"/>
      <c r="E6" s="8">
        <f>E7+E8+E9+E10+E11+E12+E13+E14+E15</f>
        <v>247405393</v>
      </c>
      <c r="F6" s="8">
        <f>F7+F8+F9+F10+F11+F12+F13+F14+F15</f>
        <v>34326454</v>
      </c>
      <c r="G6" s="8">
        <f>G7+G8+G9+G10+G11+G12+G13+G14+G15</f>
        <v>3080349</v>
      </c>
      <c r="H6" s="8">
        <f>SUM(H7:H11)</f>
        <v>0</v>
      </c>
      <c r="I6" s="8">
        <f>SUM(I7:I11)</f>
        <v>0</v>
      </c>
      <c r="J6" s="8">
        <f>SUM(J7:J11)</f>
        <v>0</v>
      </c>
      <c r="K6" s="8">
        <f>SUM(K7:K11)</f>
        <v>0</v>
      </c>
      <c r="L6" s="10">
        <f t="shared" ref="L6" si="0">G6/E6*100</f>
        <v>1.2450613798867352</v>
      </c>
      <c r="M6" s="10">
        <f>G6/F6*100</f>
        <v>8.9736883396111935</v>
      </c>
    </row>
    <row r="7" spans="1:13" ht="24" customHeight="1" x14ac:dyDescent="0.25">
      <c r="A7" s="57" t="s">
        <v>18</v>
      </c>
      <c r="B7" s="55" t="s">
        <v>15</v>
      </c>
      <c r="C7" s="23" t="s">
        <v>6</v>
      </c>
      <c r="D7" s="24"/>
      <c r="E7" s="26">
        <v>1928200</v>
      </c>
      <c r="F7" s="26">
        <v>478700</v>
      </c>
      <c r="G7" s="24">
        <v>0</v>
      </c>
      <c r="H7" s="24"/>
      <c r="I7" s="24"/>
      <c r="J7" s="24"/>
      <c r="K7" s="24"/>
      <c r="L7" s="16">
        <f t="shared" ref="L7:L13" si="1">G7/E7*100</f>
        <v>0</v>
      </c>
      <c r="M7" s="16">
        <f>G7/F7*100</f>
        <v>0</v>
      </c>
    </row>
    <row r="8" spans="1:13" ht="22.5" customHeight="1" x14ac:dyDescent="0.25">
      <c r="A8" s="58"/>
      <c r="B8" s="56"/>
      <c r="C8" s="23" t="s">
        <v>12</v>
      </c>
      <c r="D8" s="24"/>
      <c r="E8" s="44">
        <v>5950000</v>
      </c>
      <c r="F8" s="45">
        <v>0</v>
      </c>
      <c r="G8" s="37">
        <v>0</v>
      </c>
      <c r="H8" s="24"/>
      <c r="I8" s="24"/>
      <c r="J8" s="24"/>
      <c r="K8" s="24"/>
      <c r="L8" s="16">
        <f t="shared" si="1"/>
        <v>0</v>
      </c>
      <c r="M8" s="16">
        <v>0</v>
      </c>
    </row>
    <row r="9" spans="1:13" ht="47.25" customHeight="1" x14ac:dyDescent="0.25">
      <c r="A9" s="41" t="s">
        <v>21</v>
      </c>
      <c r="B9" s="40" t="s">
        <v>16</v>
      </c>
      <c r="C9" s="23" t="s">
        <v>12</v>
      </c>
      <c r="D9" s="24"/>
      <c r="E9" s="44">
        <v>88556634</v>
      </c>
      <c r="F9" s="45">
        <v>15676054</v>
      </c>
      <c r="G9" s="37">
        <v>2306364</v>
      </c>
      <c r="H9" s="24"/>
      <c r="I9" s="24"/>
      <c r="J9" s="24"/>
      <c r="K9" s="24"/>
      <c r="L9" s="16">
        <f>G9/E9*100</f>
        <v>2.60439438111435</v>
      </c>
      <c r="M9" s="16">
        <f t="shared" ref="M9:M12" si="2">G9/F9*100</f>
        <v>14.712656641779876</v>
      </c>
    </row>
    <row r="10" spans="1:13" ht="34.5" customHeight="1" x14ac:dyDescent="0.25">
      <c r="A10" s="11" t="s">
        <v>22</v>
      </c>
      <c r="B10" s="12" t="s">
        <v>17</v>
      </c>
      <c r="C10" s="23" t="s">
        <v>12</v>
      </c>
      <c r="D10" s="24"/>
      <c r="E10" s="44">
        <v>205700</v>
      </c>
      <c r="F10" s="45">
        <v>0</v>
      </c>
      <c r="G10" s="37">
        <v>0</v>
      </c>
      <c r="H10" s="24"/>
      <c r="I10" s="24"/>
      <c r="J10" s="24"/>
      <c r="K10" s="24"/>
      <c r="L10" s="16">
        <f t="shared" si="1"/>
        <v>0</v>
      </c>
      <c r="M10" s="16">
        <v>0</v>
      </c>
    </row>
    <row r="11" spans="1:13" ht="47.25" x14ac:dyDescent="0.25">
      <c r="A11" s="1" t="s">
        <v>19</v>
      </c>
      <c r="B11" s="12" t="s">
        <v>23</v>
      </c>
      <c r="C11" s="23" t="s">
        <v>12</v>
      </c>
      <c r="D11" s="24"/>
      <c r="E11" s="44">
        <v>6000</v>
      </c>
      <c r="F11" s="45">
        <v>0</v>
      </c>
      <c r="G11" s="37">
        <v>0</v>
      </c>
      <c r="H11" s="24"/>
      <c r="I11" s="24"/>
      <c r="J11" s="24"/>
      <c r="K11" s="24"/>
      <c r="L11" s="16">
        <f t="shared" si="1"/>
        <v>0</v>
      </c>
      <c r="M11" s="16">
        <v>0</v>
      </c>
    </row>
    <row r="12" spans="1:13" ht="31.5" x14ac:dyDescent="0.25">
      <c r="A12" s="11" t="s">
        <v>20</v>
      </c>
      <c r="B12" s="12" t="s">
        <v>24</v>
      </c>
      <c r="C12" s="25" t="s">
        <v>12</v>
      </c>
      <c r="E12" s="26">
        <v>107528000</v>
      </c>
      <c r="F12" s="45">
        <v>18171700</v>
      </c>
      <c r="G12" s="38">
        <v>773985</v>
      </c>
      <c r="H12" s="27"/>
      <c r="I12" s="27"/>
      <c r="J12" s="27"/>
      <c r="K12" s="27"/>
      <c r="L12" s="28">
        <f t="shared" si="1"/>
        <v>0.71979856409493337</v>
      </c>
      <c r="M12" s="28">
        <f t="shared" si="2"/>
        <v>4.2592877936571707</v>
      </c>
    </row>
    <row r="13" spans="1:13" x14ac:dyDescent="0.25">
      <c r="A13" s="49" t="s">
        <v>25</v>
      </c>
      <c r="B13" s="46" t="s">
        <v>26</v>
      </c>
      <c r="C13" s="29" t="s">
        <v>27</v>
      </c>
      <c r="E13" s="30">
        <v>36707990</v>
      </c>
      <c r="F13" s="42">
        <v>0</v>
      </c>
      <c r="G13" s="31">
        <v>0</v>
      </c>
      <c r="H13" s="31"/>
      <c r="I13" s="31"/>
      <c r="J13" s="31"/>
      <c r="K13" s="31"/>
      <c r="L13" s="31">
        <f t="shared" si="1"/>
        <v>0</v>
      </c>
      <c r="M13" s="32">
        <v>0</v>
      </c>
    </row>
    <row r="14" spans="1:13" x14ac:dyDescent="0.25">
      <c r="A14" s="50"/>
      <c r="B14" s="47"/>
      <c r="C14" s="25" t="s">
        <v>28</v>
      </c>
      <c r="D14" s="33">
        <v>1020760</v>
      </c>
      <c r="E14" s="34">
        <v>5432040</v>
      </c>
      <c r="F14" s="43">
        <v>0</v>
      </c>
      <c r="G14" s="35">
        <v>0</v>
      </c>
      <c r="H14" s="35">
        <v>0</v>
      </c>
      <c r="I14" s="35"/>
      <c r="J14" s="35"/>
      <c r="K14" s="35"/>
      <c r="L14" s="35">
        <f>G14/E14*100</f>
        <v>0</v>
      </c>
      <c r="M14" s="36">
        <v>0</v>
      </c>
    </row>
    <row r="15" spans="1:13" x14ac:dyDescent="0.25">
      <c r="A15" s="51"/>
      <c r="B15" s="48"/>
      <c r="C15" s="25" t="s">
        <v>12</v>
      </c>
      <c r="D15" s="27"/>
      <c r="E15" s="34">
        <v>1090829</v>
      </c>
      <c r="F15" s="45">
        <v>0</v>
      </c>
      <c r="G15" s="39">
        <v>0</v>
      </c>
      <c r="H15" s="35"/>
      <c r="I15" s="35"/>
      <c r="J15" s="35"/>
      <c r="K15" s="35"/>
      <c r="L15" s="35">
        <f>G15/E15*100</f>
        <v>0</v>
      </c>
      <c r="M15" s="36">
        <v>0</v>
      </c>
    </row>
    <row r="16" spans="1:13" x14ac:dyDescent="0.25">
      <c r="A16" s="17"/>
      <c r="B16" s="18"/>
      <c r="C16" s="19"/>
      <c r="E16" s="20"/>
      <c r="F16" s="21"/>
      <c r="G16" s="21"/>
      <c r="H16" s="21"/>
      <c r="I16" s="21"/>
      <c r="J16" s="21"/>
      <c r="K16" s="21"/>
      <c r="L16" s="21"/>
      <c r="M16" s="22"/>
    </row>
    <row r="17" spans="1:13" x14ac:dyDescent="0.25">
      <c r="A17" s="17"/>
      <c r="B17" s="18"/>
      <c r="C17" s="19"/>
      <c r="E17" s="20"/>
      <c r="F17" s="21"/>
      <c r="G17" s="21"/>
      <c r="H17" s="21"/>
      <c r="I17" s="21"/>
      <c r="J17" s="21"/>
      <c r="K17" s="21"/>
      <c r="L17" s="21"/>
      <c r="M17" s="22"/>
    </row>
  </sheetData>
  <autoFilter ref="A4:P4"/>
  <mergeCells count="6">
    <mergeCell ref="B13:B15"/>
    <mergeCell ref="A13:A15"/>
    <mergeCell ref="B2:M2"/>
    <mergeCell ref="B6:C6"/>
    <mergeCell ref="B7:B8"/>
    <mergeCell ref="A7:A8"/>
  </mergeCells>
  <pageMargins left="0.70866141732283472" right="0.70866141732283472" top="0.35433070866141736" bottom="0.35433070866141736" header="0.31496062992125984" footer="0.31496062992125984"/>
  <pageSetup paperSize="9" scale="85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Светлана Владимировна Черкашина</cp:lastModifiedBy>
  <cp:lastPrinted>2023-04-13T09:23:50Z</cp:lastPrinted>
  <dcterms:created xsi:type="dcterms:W3CDTF">2018-04-12T12:44:43Z</dcterms:created>
  <dcterms:modified xsi:type="dcterms:W3CDTF">2026-02-19T05:39:21Z</dcterms:modified>
</cp:coreProperties>
</file>