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'2025'!$A$4:$M$4</definedName>
    <definedName name="_xlnm.Print_Area" localSheetId="0">'2025'!$A$1:$K$12</definedName>
  </definedNames>
  <calcPr/>
</workbook>
</file>

<file path=xl/sharedStrings.xml><?xml version="1.0" encoding="utf-8"?>
<sst xmlns="http://schemas.openxmlformats.org/spreadsheetml/2006/main" count="23" uniqueCount="23">
  <si>
    <t xml:space="preserve"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</si>
  <si>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</si>
  <si>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</si>
  <si>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</si>
  <si>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</si>
  <si>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</si>
  <si>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</si>
  <si>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План на 9 месяцев                       2025 года</t>
  </si>
  <si>
    <t xml:space="preserve">Исполнение на 01.09.2025</t>
  </si>
  <si>
    <t xml:space="preserve">Неосвоение за 1 полугодие 2025</t>
  </si>
  <si>
    <t xml:space="preserve">% исполнения к плану на 2025 год</t>
  </si>
  <si>
    <t xml:space="preserve">% исполнения  к плану за                9 месяцев              2025 года</t>
  </si>
  <si>
    <t xml:space="preserve">Причины неосвоения</t>
  </si>
  <si>
    <t>1</t>
  </si>
  <si>
    <t>14</t>
  </si>
  <si>
    <t xml:space="preserve">"Профилактика терроризма в городе Нефтеюганске"</t>
  </si>
  <si>
    <t>14.1</t>
  </si>
  <si>
    <t xml:space="preserve">Повышение квалификации по вопросам профилактики терроризма для муниципальных служащих и работников муниципальных учреждений</t>
  </si>
  <si>
    <t>ДО</t>
  </si>
  <si>
    <t>ККиТ</t>
  </si>
  <si>
    <t>КФКиС</t>
  </si>
  <si>
    <t>14.2</t>
  </si>
  <si>
    <t xml:space="preserve">Повышение уровня антитеррористической защищенности муниципальных объектов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</si>
</sst>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2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6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topLeftCell="A1" zoomScale="100" workbookViewId="0">
      <pane ySplit="5" topLeftCell="A6" activePane="bottomLeft" state="frozen"/>
      <selection activeCell="P10" activeCellId="0" sqref="P10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7" style="1" width="19.85546875"/>
    <col customWidth="1" hidden="1" min="8" max="8" style="1" width="19.85546875"/>
    <col customWidth="1" min="9" max="9" style="1" width="14.42578125"/>
    <col customWidth="1" min="10" max="10" style="1" width="13.140625"/>
    <col customWidth="1" hidden="1" min="11" max="11" style="1" width="67.5703125"/>
    <col customWidth="1" min="12" max="12" style="1" width="14.85546875"/>
    <col customWidth="1" min="13" max="13" style="1" width="13.42578125"/>
    <col min="14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  <c r="J2" s="4"/>
    </row>
    <row r="3" ht="15">
      <c r="J3" s="5" t="s">
        <v>1</v>
      </c>
    </row>
    <row r="4" ht="57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9" t="s">
        <v>12</v>
      </c>
    </row>
    <row r="5" ht="15">
      <c r="A5" s="10" t="s">
        <v>13</v>
      </c>
      <c r="B5" s="11">
        <v>2</v>
      </c>
      <c r="C5" s="11">
        <v>3</v>
      </c>
      <c r="D5" s="12">
        <v>2</v>
      </c>
      <c r="E5" s="11">
        <v>4</v>
      </c>
      <c r="F5" s="12">
        <v>5</v>
      </c>
      <c r="G5" s="11">
        <v>6</v>
      </c>
      <c r="H5" s="11"/>
      <c r="I5" s="12">
        <v>7</v>
      </c>
      <c r="J5" s="11">
        <v>8</v>
      </c>
      <c r="K5" s="9">
        <v>9</v>
      </c>
    </row>
    <row r="6" s="13" customFormat="1" ht="15" collapsed="1">
      <c r="A6" s="14" t="s">
        <v>14</v>
      </c>
      <c r="B6" s="15" t="s">
        <v>15</v>
      </c>
      <c r="C6" s="16"/>
      <c r="D6" s="17"/>
      <c r="E6" s="17">
        <f>SUM(E7:E12)</f>
        <v>35338989</v>
      </c>
      <c r="F6" s="17">
        <f>SUM(F7:F12)</f>
        <v>17325718</v>
      </c>
      <c r="G6" s="17">
        <f>SUM(G7:G12)</f>
        <v>14858670.399999999</v>
      </c>
      <c r="H6" s="17">
        <f t="shared" ref="H6:H12" si="0">F6-G6</f>
        <v>2467047.6000000015</v>
      </c>
      <c r="I6" s="18">
        <f t="shared" ref="I6:I12" si="1">G6/E6*100</f>
        <v>42.046110600390968</v>
      </c>
      <c r="J6" s="18">
        <f t="shared" ref="J6:J12" si="2">G6/F6*100</f>
        <v>85.760777129120996</v>
      </c>
      <c r="K6" s="19"/>
    </row>
    <row r="7" ht="15">
      <c r="A7" s="20" t="s">
        <v>16</v>
      </c>
      <c r="B7" s="21" t="s">
        <v>17</v>
      </c>
      <c r="C7" s="22" t="s">
        <v>18</v>
      </c>
      <c r="D7" s="23"/>
      <c r="E7" s="23">
        <v>88700</v>
      </c>
      <c r="F7" s="23">
        <v>88700</v>
      </c>
      <c r="G7" s="23">
        <v>71200</v>
      </c>
      <c r="H7" s="23">
        <f t="shared" si="0"/>
        <v>17500</v>
      </c>
      <c r="I7" s="24">
        <f t="shared" si="1"/>
        <v>80.270574971815108</v>
      </c>
      <c r="J7" s="24">
        <f t="shared" si="2"/>
        <v>80.270574971815108</v>
      </c>
      <c r="K7" s="25"/>
      <c r="L7" s="1"/>
    </row>
    <row r="8" ht="15">
      <c r="A8" s="26"/>
      <c r="B8" s="27"/>
      <c r="C8" s="22" t="s">
        <v>19</v>
      </c>
      <c r="D8" s="23"/>
      <c r="E8" s="23">
        <v>54000</v>
      </c>
      <c r="F8" s="23">
        <v>31079</v>
      </c>
      <c r="G8" s="23">
        <v>19108</v>
      </c>
      <c r="H8" s="23">
        <f t="shared" si="0"/>
        <v>11971</v>
      </c>
      <c r="I8" s="24">
        <f t="shared" si="1"/>
        <v>35.385185185185186</v>
      </c>
      <c r="J8" s="24">
        <f t="shared" si="2"/>
        <v>61.482029666334185</v>
      </c>
      <c r="K8" s="25"/>
      <c r="L8" s="1"/>
    </row>
    <row r="9" ht="15">
      <c r="A9" s="28"/>
      <c r="B9" s="29"/>
      <c r="C9" s="22" t="s">
        <v>20</v>
      </c>
      <c r="D9" s="23"/>
      <c r="E9" s="23">
        <v>10000</v>
      </c>
      <c r="F9" s="23">
        <v>10000</v>
      </c>
      <c r="G9" s="23">
        <v>0</v>
      </c>
      <c r="H9" s="23">
        <f t="shared" si="0"/>
        <v>10000</v>
      </c>
      <c r="I9" s="24">
        <f t="shared" si="1"/>
        <v>0</v>
      </c>
      <c r="J9" s="24">
        <f t="shared" si="2"/>
        <v>0</v>
      </c>
      <c r="K9" s="25"/>
      <c r="L9" s="1"/>
    </row>
    <row r="10" ht="15">
      <c r="A10" s="20" t="s">
        <v>21</v>
      </c>
      <c r="B10" s="21" t="s">
        <v>22</v>
      </c>
      <c r="C10" s="22" t="s">
        <v>18</v>
      </c>
      <c r="D10" s="23"/>
      <c r="E10" s="23">
        <v>30053896</v>
      </c>
      <c r="F10" s="23">
        <v>12063546</v>
      </c>
      <c r="G10" s="23">
        <v>11689783.6</v>
      </c>
      <c r="H10" s="23">
        <f t="shared" si="0"/>
        <v>373762.40000000037</v>
      </c>
      <c r="I10" s="24">
        <f t="shared" si="1"/>
        <v>38.896067251979574</v>
      </c>
      <c r="J10" s="24">
        <f t="shared" si="2"/>
        <v>96.901720273624349</v>
      </c>
      <c r="K10" s="25"/>
      <c r="L10" s="1"/>
    </row>
    <row r="11" ht="15">
      <c r="A11" s="26"/>
      <c r="B11" s="27"/>
      <c r="C11" s="22" t="s">
        <v>19</v>
      </c>
      <c r="D11" s="23"/>
      <c r="E11" s="23">
        <v>503800</v>
      </c>
      <c r="F11" s="23">
        <v>503800</v>
      </c>
      <c r="G11" s="23">
        <v>503700</v>
      </c>
      <c r="H11" s="23">
        <f t="shared" si="0"/>
        <v>100</v>
      </c>
      <c r="I11" s="24">
        <f t="shared" si="1"/>
        <v>99.980150853513294</v>
      </c>
      <c r="J11" s="24">
        <f t="shared" si="2"/>
        <v>99.980150853513294</v>
      </c>
      <c r="K11" s="25"/>
      <c r="L11" s="1"/>
    </row>
    <row r="12" ht="15">
      <c r="A12" s="28"/>
      <c r="B12" s="29"/>
      <c r="C12" s="22" t="s">
        <v>20</v>
      </c>
      <c r="D12" s="23"/>
      <c r="E12" s="23">
        <v>4628593</v>
      </c>
      <c r="F12" s="23">
        <v>4628593</v>
      </c>
      <c r="G12" s="23">
        <v>2574878.7999999998</v>
      </c>
      <c r="H12" s="23">
        <f t="shared" si="0"/>
        <v>2053714.2000000002</v>
      </c>
      <c r="I12" s="24">
        <f t="shared" si="1"/>
        <v>55.62983826834634</v>
      </c>
      <c r="J12" s="24">
        <f t="shared" si="2"/>
        <v>55.62983826834634</v>
      </c>
      <c r="K12" s="25"/>
      <c r="L12" s="1"/>
    </row>
    <row r="13" collapsed="1">
      <c r="A13" s="2"/>
      <c r="B13" s="1"/>
      <c r="C13" s="3"/>
      <c r="D13" s="1"/>
      <c r="E13" s="1"/>
      <c r="F13" s="1"/>
      <c r="G13" s="1"/>
      <c r="H13" s="30"/>
      <c r="I13" s="1"/>
      <c r="J13" s="1"/>
      <c r="K13" s="1"/>
      <c r="L13" s="1"/>
    </row>
    <row r="14">
      <c r="A14" s="2"/>
      <c r="B14" s="1"/>
      <c r="C14" s="3"/>
      <c r="D14" s="1"/>
      <c r="E14" s="31"/>
      <c r="F14" s="1"/>
      <c r="G14" s="1"/>
      <c r="H14" s="1"/>
      <c r="I14" s="1"/>
      <c r="J14" s="1"/>
      <c r="K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  <c r="J15" s="1"/>
      <c r="K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  <c r="L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  <c r="K18" s="1"/>
      <c r="L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  <c r="K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  <c r="K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  <c r="K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  <c r="K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  <c r="K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  <c r="K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  <c r="K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  <c r="K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  <c r="K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  <c r="K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  <c r="K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  <c r="K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  <c r="K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  <c r="K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  <c r="K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  <c r="K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  <c r="K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  <c r="K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  <c r="K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  <c r="K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  <c r="K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  <c r="K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  <c r="K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  <c r="K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  <c r="K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  <c r="K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  <c r="K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  <c r="K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  <c r="K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  <c r="K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  <c r="K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  <c r="K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  <c r="K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  <c r="K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  <c r="K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  <c r="K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  <c r="K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  <c r="K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  <c r="K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  <c r="K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  <c r="K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  <c r="K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  <c r="K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  <c r="K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  <c r="K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  <c r="K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  <c r="K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  <c r="K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  <c r="K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  <c r="K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  <c r="K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  <c r="K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  <c r="K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  <c r="K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  <c r="K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  <c r="K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  <c r="K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  <c r="K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  <c r="K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  <c r="K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  <c r="J79" s="1"/>
      <c r="K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  <c r="J80" s="1"/>
      <c r="K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  <c r="J81" s="1"/>
      <c r="K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  <c r="J82" s="1"/>
      <c r="K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  <c r="J83" s="1"/>
      <c r="K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  <c r="J84" s="1"/>
      <c r="K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  <c r="J85" s="1"/>
      <c r="K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  <c r="J86" s="1"/>
      <c r="K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  <c r="J87" s="1"/>
      <c r="K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  <c r="J88" s="1"/>
      <c r="K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  <c r="J89" s="1"/>
      <c r="K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  <c r="J90" s="1"/>
      <c r="K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  <c r="J91" s="1"/>
      <c r="K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  <c r="J92" s="1"/>
      <c r="K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  <c r="J93" s="1"/>
      <c r="K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  <c r="J94" s="1"/>
      <c r="K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  <c r="J95" s="1"/>
      <c r="K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  <c r="J96" s="1"/>
      <c r="K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  <c r="J97" s="1"/>
      <c r="K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  <c r="J98" s="1"/>
      <c r="K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  <c r="J99" s="1"/>
      <c r="K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  <c r="J100" s="1"/>
      <c r="K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  <c r="J101" s="1"/>
      <c r="K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  <c r="J102" s="1"/>
      <c r="K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  <c r="J103" s="1"/>
      <c r="K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  <c r="J104" s="1"/>
      <c r="K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  <c r="J105" s="1"/>
      <c r="K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  <c r="J106" s="1"/>
      <c r="K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  <c r="J107" s="1"/>
      <c r="K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  <c r="J108" s="1"/>
      <c r="K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  <c r="J109" s="1"/>
      <c r="K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  <c r="J110" s="1"/>
      <c r="K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  <c r="J111" s="1"/>
      <c r="K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  <c r="J112" s="1"/>
      <c r="K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  <c r="J113" s="1"/>
      <c r="K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  <c r="J114" s="1"/>
      <c r="K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  <c r="J115" s="1"/>
      <c r="K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  <c r="J116" s="1"/>
      <c r="K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  <c r="J117" s="1"/>
      <c r="K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  <c r="J118" s="1"/>
      <c r="K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  <c r="J119" s="1"/>
      <c r="K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  <c r="J120" s="1"/>
      <c r="K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  <c r="J121" s="1"/>
      <c r="K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  <c r="J122" s="1"/>
      <c r="K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  <c r="J123" s="1"/>
      <c r="K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  <c r="J124" s="1"/>
      <c r="K124" s="1"/>
    </row>
    <row r="125" ht="12.75">
      <c r="A125" s="2"/>
      <c r="B125" s="1"/>
      <c r="C125" s="3"/>
      <c r="D125" s="1"/>
      <c r="E125" s="1"/>
      <c r="F125" s="1"/>
      <c r="G125" s="1"/>
      <c r="H125" s="1"/>
      <c r="I125" s="1"/>
      <c r="J125" s="1"/>
      <c r="K125" s="1"/>
    </row>
    <row r="126" ht="12.75">
      <c r="A126" s="2"/>
      <c r="B126" s="1"/>
      <c r="C126" s="3"/>
      <c r="D126" s="1"/>
      <c r="E126" s="1"/>
      <c r="F126" s="1"/>
      <c r="G126" s="1"/>
      <c r="H126" s="1"/>
      <c r="I126" s="1"/>
      <c r="J126" s="1"/>
      <c r="K126" s="1"/>
    </row>
    <row r="127" ht="12.75">
      <c r="A127" s="2"/>
      <c r="B127" s="1"/>
      <c r="C127" s="3"/>
      <c r="D127" s="1"/>
      <c r="E127" s="1"/>
      <c r="F127" s="1"/>
      <c r="G127" s="1"/>
      <c r="H127" s="1"/>
      <c r="I127" s="1"/>
      <c r="J127" s="1"/>
      <c r="K127" s="1"/>
    </row>
    <row r="128" ht="12.75">
      <c r="A128" s="2"/>
      <c r="B128" s="1"/>
      <c r="C128" s="3"/>
      <c r="D128" s="1"/>
      <c r="E128" s="1"/>
      <c r="F128" s="1"/>
      <c r="G128" s="1"/>
      <c r="H128" s="1"/>
      <c r="I128" s="1"/>
      <c r="J128" s="1"/>
      <c r="K128" s="1"/>
    </row>
    <row r="129" ht="12.75">
      <c r="A129" s="2"/>
      <c r="B129" s="1"/>
      <c r="C129" s="3"/>
      <c r="D129" s="1"/>
      <c r="E129" s="1"/>
      <c r="F129" s="1"/>
      <c r="G129" s="1"/>
      <c r="H129" s="1"/>
      <c r="I129" s="1"/>
      <c r="J129" s="1"/>
      <c r="K129" s="1"/>
    </row>
    <row r="130" ht="12.75">
      <c r="A130" s="2"/>
      <c r="B130" s="1"/>
      <c r="C130" s="3"/>
      <c r="D130" s="1"/>
      <c r="E130" s="1"/>
      <c r="F130" s="1"/>
      <c r="G130" s="1"/>
      <c r="H130" s="1"/>
      <c r="I130" s="1"/>
      <c r="J130" s="1"/>
      <c r="K130" s="1"/>
    </row>
    <row r="131" ht="12.75">
      <c r="A131" s="2"/>
      <c r="B131" s="1"/>
      <c r="C131" s="3"/>
      <c r="D131" s="1"/>
      <c r="E131" s="1"/>
      <c r="F131" s="1"/>
      <c r="G131" s="1"/>
      <c r="H131" s="1"/>
      <c r="I131" s="1"/>
      <c r="J131" s="1"/>
      <c r="K131" s="1"/>
    </row>
    <row r="132" ht="12.75">
      <c r="A132" s="2"/>
      <c r="B132" s="1"/>
      <c r="C132" s="3"/>
      <c r="D132" s="1"/>
      <c r="E132" s="1"/>
      <c r="F132" s="1"/>
      <c r="G132" s="1"/>
      <c r="H132" s="1"/>
      <c r="I132" s="1"/>
      <c r="J132" s="1"/>
      <c r="K132" s="1"/>
    </row>
    <row r="133" ht="12.75">
      <c r="A133" s="2"/>
      <c r="B133" s="1"/>
      <c r="C133" s="3"/>
      <c r="D133" s="1"/>
      <c r="E133" s="1"/>
      <c r="F133" s="1"/>
      <c r="G133" s="1"/>
      <c r="H133" s="1"/>
      <c r="I133" s="1"/>
      <c r="J133" s="1"/>
      <c r="K133" s="1"/>
    </row>
    <row r="134" ht="12.75">
      <c r="A134" s="2"/>
      <c r="B134" s="1"/>
      <c r="C134" s="3"/>
      <c r="D134" s="1"/>
      <c r="E134" s="1"/>
      <c r="F134" s="1"/>
      <c r="G134" s="1"/>
      <c r="H134" s="1"/>
      <c r="I134" s="1"/>
      <c r="J134" s="1"/>
      <c r="K134" s="1"/>
    </row>
    <row r="135" ht="12.75">
      <c r="A135" s="2"/>
      <c r="B135" s="1"/>
      <c r="C135" s="3"/>
      <c r="D135" s="1"/>
      <c r="E135" s="1"/>
      <c r="F135" s="1"/>
      <c r="G135" s="1"/>
      <c r="H135" s="1"/>
      <c r="I135" s="1"/>
      <c r="J135" s="1"/>
      <c r="K135" s="1"/>
    </row>
    <row r="136" ht="12.75">
      <c r="A136" s="2"/>
      <c r="B136" s="1"/>
      <c r="C136" s="3"/>
      <c r="D136" s="1"/>
      <c r="E136" s="1"/>
      <c r="F136" s="1"/>
      <c r="G136" s="1"/>
      <c r="H136" s="1"/>
      <c r="I136" s="1"/>
      <c r="J136" s="1"/>
      <c r="K136" s="1"/>
    </row>
    <row r="137" ht="12.75">
      <c r="A137" s="2"/>
      <c r="B137" s="1"/>
      <c r="C137" s="3"/>
      <c r="D137" s="1"/>
      <c r="E137" s="1"/>
      <c r="F137" s="1"/>
      <c r="G137" s="1"/>
      <c r="H137" s="1"/>
      <c r="I137" s="1"/>
      <c r="J137" s="1"/>
      <c r="K137" s="1"/>
    </row>
    <row r="138" ht="12.75">
      <c r="A138" s="2"/>
      <c r="B138" s="1"/>
      <c r="C138" s="3"/>
      <c r="D138" s="1"/>
      <c r="E138" s="1"/>
      <c r="F138" s="1"/>
      <c r="G138" s="1"/>
      <c r="H138" s="1"/>
      <c r="I138" s="1"/>
      <c r="J138" s="1"/>
      <c r="K138" s="1"/>
    </row>
    <row r="139" ht="12.75">
      <c r="E139" s="1"/>
      <c r="F139" s="1"/>
      <c r="G139" s="1"/>
    </row>
    <row r="146" ht="12.75">
      <c r="A146" s="2"/>
      <c r="B146" s="1"/>
      <c r="C146" s="3"/>
      <c r="D146" s="1"/>
      <c r="E146" s="1"/>
      <c r="F146" s="1"/>
      <c r="G146" s="1"/>
      <c r="H146" s="1"/>
      <c r="I146" s="1"/>
      <c r="J146" s="1"/>
      <c r="K146" s="1"/>
    </row>
    <row r="147" ht="12.75">
      <c r="A147" s="2"/>
      <c r="B147" s="1"/>
      <c r="C147" s="3"/>
      <c r="D147" s="1"/>
      <c r="E147" s="1"/>
      <c r="F147" s="1"/>
      <c r="G147" s="1"/>
      <c r="H147" s="1"/>
      <c r="I147" s="1"/>
      <c r="J147" s="1"/>
      <c r="K147" s="1"/>
    </row>
    <row r="148" ht="12.75">
      <c r="A148" s="2"/>
      <c r="B148" s="1"/>
      <c r="C148" s="3"/>
      <c r="D148" s="1"/>
      <c r="E148" s="1"/>
      <c r="F148" s="1"/>
      <c r="G148" s="1"/>
      <c r="H148" s="1"/>
      <c r="I148" s="1"/>
      <c r="J148" s="1"/>
      <c r="K148" s="1"/>
    </row>
    <row r="149" ht="12.75">
      <c r="A149" s="2"/>
      <c r="B149" s="1"/>
      <c r="C149" s="3"/>
      <c r="D149" s="1"/>
      <c r="E149" s="1"/>
      <c r="F149" s="1"/>
      <c r="G149" s="1"/>
      <c r="H149" s="1"/>
      <c r="I149" s="1"/>
      <c r="J149" s="1"/>
      <c r="K149" s="1"/>
    </row>
    <row r="150" ht="12.75">
      <c r="A150" s="2"/>
      <c r="B150" s="1"/>
      <c r="C150" s="3"/>
      <c r="D150" s="1"/>
      <c r="E150" s="1"/>
      <c r="F150" s="1"/>
      <c r="G150" s="1"/>
      <c r="H150" s="1"/>
      <c r="I150" s="1"/>
      <c r="J150" s="1"/>
      <c r="K150" s="1"/>
    </row>
    <row r="151" ht="12.75">
      <c r="A151" s="2"/>
      <c r="B151" s="1"/>
      <c r="C151" s="3"/>
      <c r="D151" s="1"/>
      <c r="E151" s="1"/>
      <c r="F151" s="1"/>
      <c r="G151" s="1"/>
      <c r="H151" s="1"/>
      <c r="I151" s="1"/>
      <c r="J151" s="1"/>
      <c r="K151" s="1"/>
    </row>
  </sheetData>
  <mergeCells count="6">
    <mergeCell ref="B2:J2"/>
    <mergeCell ref="B6:C6"/>
    <mergeCell ref="A7:A9"/>
    <mergeCell ref="B7:B9"/>
    <mergeCell ref="A10:A12"/>
    <mergeCell ref="B10:B12"/>
  </mergeCells>
  <printOptions headings="0" gridLines="0"/>
  <pageMargins left="0.31496062992125984" right="0" top="0.35433070866141736" bottom="0.35433070866141736" header="0.31496062992125984" footer="0.31496062992125984"/>
  <pageSetup paperSize="9" scale="15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vasilevaev</cp:lastModifiedBy>
  <cp:revision>3</cp:revision>
  <dcterms:created xsi:type="dcterms:W3CDTF">2018-04-12T12:44:43Z</dcterms:created>
  <dcterms:modified xsi:type="dcterms:W3CDTF">2025-12-15T12:28:19Z</dcterms:modified>
</cp:coreProperties>
</file>