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'2025'!$A$4:$M$4</definedName>
    <definedName name="_xlnm.Print_Area" localSheetId="0">'2025'!$A$1:$K$12</definedName>
  </definedNames>
  <calcPr/>
</workbook>
</file>

<file path=xl/sharedStrings.xml><?xml version="1.0" encoding="utf-8"?>
<sst xmlns="http://schemas.openxmlformats.org/spreadsheetml/2006/main" count="30" uniqueCount="30">
  <si>
    <t xml:space="preserve"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 на 01.08.2025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</si>
  <si>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</si>
  <si>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</si>
  <si>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</si>
  <si>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</si>
  <si>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</si>
  <si>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2025 год</t>
  </si>
  <si>
    <t xml:space="preserve">План на 9 месяцев                       2025 года</t>
  </si>
  <si>
    <t xml:space="preserve">Исполнение на 01.08.2025</t>
  </si>
  <si>
    <t xml:space="preserve">Неосвоение за 1 полугодие 2025</t>
  </si>
  <si>
    <t xml:space="preserve">% исполнения к плану на 2025 год</t>
  </si>
  <si>
    <t xml:space="preserve">% исполнения  к плану за                9 месяцев              2025 года</t>
  </si>
  <si>
    <t xml:space="preserve">Причины неосвоения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</si>
  <si>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</si>
  <si>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</si>
  <si>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</si>
  <si>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</si>
  <si>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</si>
  <si>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</si>
  <si>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</si>
  <si>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</si>
  <si>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</si>
  <si>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>6.3</t>
  </si>
  <si>
    <t xml:space="preserve">Организация и проведение профилактических мероприятий</t>
  </si>
  <si>
    <t>ККиТ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</si>
  <si>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</si>
  <si>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</si>
  <si>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КФКиС</t>
  </si>
  <si>
    <t>6.5</t>
  </si>
  <si>
    <t xml:space="preserve">Проведение информационной антинаркотической политики, просветительских мероприятий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</si>
</sst>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1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6" numFmtId="49" xfId="0" applyNumberFormat="1" applyFont="1" applyBorder="1" applyAlignment="1">
      <alignment horizontal="center" vertical="center"/>
    </xf>
    <xf fontId="4" fillId="0" borderId="7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topLeftCell="A1" zoomScale="100" workbookViewId="0">
      <pane ySplit="5" topLeftCell="A6" activePane="bottomLeft" state="frozen"/>
      <selection activeCell="T137" activeCellId="0" sqref="T137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7" style="1" width="19.85546875"/>
    <col customWidth="1" hidden="1" min="8" max="8" style="1" width="19.85546875"/>
    <col customWidth="1" min="9" max="9" style="1" width="14.42578125"/>
    <col customWidth="1" min="10" max="10" style="1" width="13.140625"/>
    <col customWidth="1" hidden="1" min="11" max="11" style="1" width="67.5703125"/>
    <col customWidth="1" min="12" max="12" style="1" width="14.85546875"/>
    <col customWidth="1" min="13" max="13" style="1" width="13.42578125"/>
    <col min="14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  <c r="J2" s="4"/>
    </row>
    <row r="3" ht="15">
      <c r="J3" s="5" t="s">
        <v>1</v>
      </c>
    </row>
    <row r="4" ht="57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9" t="s">
        <v>12</v>
      </c>
    </row>
    <row r="5" ht="15">
      <c r="A5" s="10" t="s">
        <v>13</v>
      </c>
      <c r="B5" s="11">
        <v>2</v>
      </c>
      <c r="C5" s="11">
        <v>3</v>
      </c>
      <c r="D5" s="12">
        <v>2</v>
      </c>
      <c r="E5" s="11">
        <v>4</v>
      </c>
      <c r="F5" s="12">
        <v>5</v>
      </c>
      <c r="G5" s="11">
        <v>6</v>
      </c>
      <c r="H5" s="11"/>
      <c r="I5" s="12">
        <v>7</v>
      </c>
      <c r="J5" s="11">
        <v>8</v>
      </c>
      <c r="K5" s="9">
        <v>9</v>
      </c>
    </row>
    <row r="6" s="13" customFormat="1" ht="48" customHeight="1" collapsed="1">
      <c r="A6" s="14" t="s">
        <v>14</v>
      </c>
      <c r="B6" s="15" t="s">
        <v>15</v>
      </c>
      <c r="C6" s="16"/>
      <c r="D6" s="17"/>
      <c r="E6" s="17">
        <f>SUM(E7:E12)</f>
        <v>6655410</v>
      </c>
      <c r="F6" s="17">
        <f>SUM(F7:F12)</f>
        <v>5275906</v>
      </c>
      <c r="G6" s="17">
        <f>SUM(G7:G12)</f>
        <v>2002962.1599999999</v>
      </c>
      <c r="H6" s="17">
        <f t="shared" ref="H6:H12" si="0">F6-G6</f>
        <v>3272943.8399999999</v>
      </c>
      <c r="I6" s="18">
        <f t="shared" ref="I6:I12" si="1">G6/E6*100</f>
        <v>30.095248226630666</v>
      </c>
      <c r="J6" s="18">
        <f t="shared" ref="J6:J12" si="2">G6/F6*100</f>
        <v>37.964326127114468</v>
      </c>
      <c r="K6" s="19"/>
    </row>
    <row r="7" ht="15">
      <c r="A7" s="10" t="s">
        <v>16</v>
      </c>
      <c r="B7" s="20" t="s">
        <v>17</v>
      </c>
      <c r="C7" s="21" t="s">
        <v>18</v>
      </c>
      <c r="D7" s="22"/>
      <c r="E7" s="22">
        <v>129000</v>
      </c>
      <c r="F7" s="22">
        <v>74500</v>
      </c>
      <c r="G7" s="22">
        <v>74499.899999999994</v>
      </c>
      <c r="H7" s="22">
        <f t="shared" si="0"/>
        <v>0.10000000000582077</v>
      </c>
      <c r="I7" s="23">
        <f t="shared" si="1"/>
        <v>57.75186046511628</v>
      </c>
      <c r="J7" s="23">
        <f t="shared" si="2"/>
        <v>99.999865771812068</v>
      </c>
      <c r="K7" s="24"/>
      <c r="L7" s="1"/>
    </row>
    <row r="8" ht="63.75" customHeight="1">
      <c r="A8" s="10" t="s">
        <v>19</v>
      </c>
      <c r="B8" s="20" t="s">
        <v>20</v>
      </c>
      <c r="C8" s="21" t="s">
        <v>21</v>
      </c>
      <c r="D8" s="22"/>
      <c r="E8" s="22">
        <v>5234865</v>
      </c>
      <c r="F8" s="22">
        <v>3940146</v>
      </c>
      <c r="G8" s="22">
        <v>1691505.26</v>
      </c>
      <c r="H8" s="22">
        <f t="shared" si="0"/>
        <v>2248640.7400000002</v>
      </c>
      <c r="I8" s="23">
        <f t="shared" si="1"/>
        <v>32.312299553092586</v>
      </c>
      <c r="J8" s="23">
        <f t="shared" si="2"/>
        <v>42.930014776102205</v>
      </c>
      <c r="K8" s="24"/>
      <c r="L8" s="1"/>
    </row>
    <row r="9" ht="15">
      <c r="A9" s="10" t="s">
        <v>22</v>
      </c>
      <c r="B9" s="20" t="s">
        <v>23</v>
      </c>
      <c r="C9" s="21" t="s">
        <v>24</v>
      </c>
      <c r="D9" s="22"/>
      <c r="E9" s="22">
        <v>984288</v>
      </c>
      <c r="F9" s="22">
        <v>954003</v>
      </c>
      <c r="G9" s="22">
        <v>115700</v>
      </c>
      <c r="H9" s="22">
        <f t="shared" si="0"/>
        <v>838303</v>
      </c>
      <c r="I9" s="23">
        <f t="shared" si="1"/>
        <v>11.754689684320036</v>
      </c>
      <c r="J9" s="23">
        <f t="shared" si="2"/>
        <v>12.127844461705047</v>
      </c>
      <c r="K9" s="24"/>
      <c r="L9" s="1"/>
    </row>
    <row r="10" ht="45">
      <c r="A10" s="10" t="s">
        <v>25</v>
      </c>
      <c r="B10" s="20" t="s">
        <v>26</v>
      </c>
      <c r="C10" s="21" t="s">
        <v>27</v>
      </c>
      <c r="D10" s="22"/>
      <c r="E10" s="22">
        <v>121257</v>
      </c>
      <c r="F10" s="22">
        <v>121257</v>
      </c>
      <c r="G10" s="22">
        <v>121257</v>
      </c>
      <c r="H10" s="22">
        <f t="shared" si="0"/>
        <v>0</v>
      </c>
      <c r="I10" s="23">
        <f t="shared" si="1"/>
        <v>100</v>
      </c>
      <c r="J10" s="23">
        <f t="shared" si="2"/>
        <v>100</v>
      </c>
      <c r="K10" s="24"/>
      <c r="L10" s="1"/>
    </row>
    <row r="11" ht="15">
      <c r="A11" s="25" t="s">
        <v>28</v>
      </c>
      <c r="B11" s="26" t="s">
        <v>29</v>
      </c>
      <c r="C11" s="21" t="s">
        <v>18</v>
      </c>
      <c r="D11" s="22"/>
      <c r="E11" s="22">
        <v>86000</v>
      </c>
      <c r="F11" s="22">
        <v>86000</v>
      </c>
      <c r="G11" s="22">
        <v>0</v>
      </c>
      <c r="H11" s="22">
        <f t="shared" si="0"/>
        <v>86000</v>
      </c>
      <c r="I11" s="23">
        <f t="shared" si="1"/>
        <v>0</v>
      </c>
      <c r="J11" s="23">
        <f t="shared" si="2"/>
        <v>0</v>
      </c>
      <c r="K11" s="24"/>
      <c r="L11" s="1"/>
    </row>
    <row r="12" ht="15">
      <c r="A12" s="27"/>
      <c r="B12" s="28"/>
      <c r="C12" s="21" t="s">
        <v>27</v>
      </c>
      <c r="D12" s="22"/>
      <c r="E12" s="22">
        <v>100000</v>
      </c>
      <c r="F12" s="22">
        <v>100000</v>
      </c>
      <c r="G12" s="22">
        <v>0</v>
      </c>
      <c r="H12" s="22">
        <f t="shared" si="0"/>
        <v>100000</v>
      </c>
      <c r="I12" s="23">
        <f t="shared" si="1"/>
        <v>0</v>
      </c>
      <c r="J12" s="23">
        <f t="shared" si="2"/>
        <v>0</v>
      </c>
      <c r="K12" s="24"/>
      <c r="L12" s="1"/>
    </row>
    <row r="13" collapsed="1">
      <c r="A13" s="2"/>
      <c r="B13" s="1"/>
      <c r="C13" s="3"/>
      <c r="D13" s="1"/>
      <c r="E13" s="1"/>
      <c r="F13" s="1"/>
      <c r="G13" s="1"/>
      <c r="H13" s="29"/>
      <c r="I13" s="1"/>
      <c r="J13" s="1"/>
      <c r="K13" s="1"/>
      <c r="L13" s="1"/>
    </row>
    <row r="14">
      <c r="A14" s="2"/>
      <c r="B14" s="1"/>
      <c r="C14" s="3"/>
      <c r="D14" s="1"/>
      <c r="E14" s="30"/>
      <c r="F14" s="1"/>
      <c r="G14" s="1"/>
      <c r="H14" s="1"/>
      <c r="I14" s="1"/>
      <c r="J14" s="1"/>
      <c r="K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  <c r="J15" s="1"/>
      <c r="K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  <c r="L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  <c r="K18" s="1"/>
      <c r="L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  <c r="K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  <c r="K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  <c r="K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  <c r="K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  <c r="K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  <c r="K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  <c r="K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  <c r="K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  <c r="K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  <c r="K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  <c r="K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  <c r="K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  <c r="K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  <c r="K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  <c r="K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  <c r="K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  <c r="K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  <c r="K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  <c r="K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  <c r="K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  <c r="K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  <c r="K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  <c r="K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  <c r="K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  <c r="K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  <c r="K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  <c r="K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  <c r="K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  <c r="K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  <c r="K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  <c r="K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  <c r="K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  <c r="K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  <c r="K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  <c r="K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  <c r="K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  <c r="K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  <c r="K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  <c r="K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  <c r="K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  <c r="K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  <c r="K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  <c r="K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  <c r="K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  <c r="K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  <c r="K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  <c r="K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  <c r="K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  <c r="K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  <c r="K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  <c r="K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  <c r="K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  <c r="K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  <c r="K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  <c r="K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  <c r="K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  <c r="K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  <c r="K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  <c r="K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  <c r="K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  <c r="J79" s="1"/>
      <c r="K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  <c r="J80" s="1"/>
      <c r="K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  <c r="J81" s="1"/>
      <c r="K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  <c r="J82" s="1"/>
      <c r="K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  <c r="J83" s="1"/>
      <c r="K83" s="1"/>
    </row>
    <row r="84" ht="12.75">
      <c r="E84" s="1"/>
      <c r="F84" s="1"/>
      <c r="G84" s="1"/>
    </row>
    <row r="91" ht="12.75">
      <c r="E91" s="1"/>
      <c r="F91" s="1"/>
      <c r="G91" s="1"/>
    </row>
    <row r="95" ht="12.75">
      <c r="E95" s="1"/>
      <c r="F95" s="1"/>
      <c r="G95" s="1"/>
    </row>
    <row r="106" ht="12.75">
      <c r="E106" s="1"/>
      <c r="F106" s="1"/>
      <c r="G106" s="1"/>
    </row>
    <row r="114" ht="12.75">
      <c r="E114" s="1"/>
      <c r="F114" s="1"/>
      <c r="G114" s="1"/>
    </row>
    <row r="116" ht="12.75">
      <c r="E116" s="1"/>
      <c r="F116" s="1"/>
      <c r="G116" s="1"/>
    </row>
    <row r="127" ht="12.75">
      <c r="E127" s="1"/>
      <c r="F127" s="1"/>
      <c r="G127" s="1"/>
    </row>
    <row r="132" ht="12.75">
      <c r="E132" s="1"/>
      <c r="F132" s="1"/>
      <c r="G132" s="1"/>
    </row>
    <row r="139" ht="12.75">
      <c r="E139" s="1"/>
      <c r="F139" s="1"/>
      <c r="G139" s="1"/>
    </row>
    <row r="146" ht="12.75">
      <c r="E146" s="1"/>
      <c r="F146" s="1"/>
      <c r="G146" s="1"/>
    </row>
    <row r="151" ht="12.75">
      <c r="D151" s="1"/>
      <c r="E151" s="1"/>
      <c r="F151" s="1"/>
      <c r="G151" s="1"/>
      <c r="H151" s="1"/>
    </row>
  </sheetData>
  <mergeCells count="4">
    <mergeCell ref="B2:J2"/>
    <mergeCell ref="B6:C6"/>
    <mergeCell ref="A11:A12"/>
    <mergeCell ref="B11:B12"/>
  </mergeCells>
  <printOptions headings="0" gridLines="0"/>
  <pageMargins left="0.31496062992125984" right="0" top="0.35433070866141736" bottom="0.35433070866141736" header="0.31496062992125984" footer="0.31496062992125984"/>
  <pageSetup paperSize="9" scale="15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Tsybrovaaa</cp:lastModifiedBy>
  <cp:revision>3</cp:revision>
  <dcterms:created xsi:type="dcterms:W3CDTF">2018-04-12T12:44:43Z</dcterms:created>
  <dcterms:modified xsi:type="dcterms:W3CDTF">2025-12-16T05:13:41Z</dcterms:modified>
</cp:coreProperties>
</file>