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'2025'!$A$4:$M$4</definedName>
  </definedNames>
  <calcPr/>
</workbook>
</file>

<file path=xl/sharedStrings.xml><?xml version="1.0" encoding="utf-8"?>
<sst xmlns="http://schemas.openxmlformats.org/spreadsheetml/2006/main" count="31" uniqueCount="31">
  <si>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 на 01.07.2025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</si>
  <si>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</si>
  <si>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</si>
  <si>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</si>
  <si>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</si>
  <si>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</si>
  <si>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</si>
  <si>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1 полугодие                       2025 года</t>
  </si>
  <si>
    <t xml:space="preserve">Исполнение на 01.07.2025</t>
  </si>
  <si>
    <t xml:space="preserve">Неосвоение за 1 полугодие</t>
  </si>
  <si>
    <t xml:space="preserve">% исполнения к плану на 2025 год</t>
  </si>
  <si>
    <t xml:space="preserve">% исполнения  к плану на                1 полугодие              2025 года</t>
  </si>
  <si>
    <t xml:space="preserve">Причины неосвония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</si>
  <si>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</si>
  <si>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</si>
  <si>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</si>
  <si>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</si>
  <si>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</si>
  <si>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</si>
  <si>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</si>
  <si>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</si>
  <si>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</si>
  <si>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 xml:space="preserve">Планировалось заключить контракт на обеспечение передачи данных с серверного оборудования городской системы видеонаблюдения (с г.Нефтеюганск, ул.Мира, стр.1/1) до региональной интеграционной платформы АПК "Безопасный город (г.Ханты-Мансийск, ул.Мира, 108) на 7 месяцев. Но ввиду позднего доведения дополнительных средств, контракт заключен на 6 месяцев. Экономию планируется освоить в 4 кв на приобретение источника бесперебойного питания. 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</si>
  <si>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</si>
  <si>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</si>
  <si>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</si>
  <si>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</si>
  <si>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</si>
  <si>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</si>
  <si>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>6.5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</si>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</sst>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0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left" vertical="top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5" fillId="0" borderId="1" numFmtId="0" xfId="0" applyFont="1" applyBorder="1" applyAlignment="1">
      <alignment horizontal="justify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7" numFmtId="49" xfId="0" applyNumberFormat="1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00" workbookViewId="0">
      <pane ySplit="5" topLeftCell="A6" activePane="bottomLeft" state="frozen"/>
      <selection activeCell="L4" activeCellId="0" sqref="L4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8" style="1" width="19.85546875"/>
    <col customWidth="1" min="9" max="9" style="1" width="11.140625"/>
    <col customWidth="1" min="10" max="10" style="1" width="13.140625"/>
    <col customWidth="1" min="11" max="11" style="1" width="42.140625"/>
    <col customWidth="1" min="12" max="12" style="1" width="14.85546875"/>
    <col customWidth="1" min="13" max="13" style="1" width="13.42578125"/>
    <col min="14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</row>
    <row r="3" ht="15">
      <c r="J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9" t="s">
        <v>12</v>
      </c>
    </row>
    <row r="5" ht="15">
      <c r="A5" s="10" t="s">
        <v>13</v>
      </c>
      <c r="B5" s="11">
        <v>2</v>
      </c>
      <c r="C5" s="11">
        <v>3</v>
      </c>
      <c r="D5" s="12">
        <v>2</v>
      </c>
      <c r="E5" s="11">
        <v>4</v>
      </c>
      <c r="F5" s="12">
        <v>5</v>
      </c>
      <c r="G5" s="11">
        <v>6</v>
      </c>
      <c r="H5" s="11"/>
      <c r="I5" s="12">
        <v>7</v>
      </c>
      <c r="J5" s="11">
        <v>8</v>
      </c>
      <c r="K5" s="13"/>
    </row>
    <row r="6" s="14" customFormat="1" ht="48" customHeight="1" collapsed="1">
      <c r="A6" s="15" t="s">
        <v>14</v>
      </c>
      <c r="B6" s="16" t="s">
        <v>15</v>
      </c>
      <c r="C6" s="17"/>
      <c r="D6" s="18"/>
      <c r="E6" s="18">
        <f>SUM(E7:E12)</f>
        <v>5947565</v>
      </c>
      <c r="F6" s="18">
        <f>SUM(F7:F12)</f>
        <v>1693879</v>
      </c>
      <c r="G6" s="18">
        <f>SUM(G7:G12)</f>
        <v>1592757.8299999998</v>
      </c>
      <c r="H6" s="18">
        <f t="shared" ref="H6:H12" si="0">F6-G6</f>
        <v>101121.17000000016</v>
      </c>
      <c r="I6" s="19">
        <f t="shared" ref="I6:I12" si="1">G6/E6*100</f>
        <v>26.779998705352526</v>
      </c>
      <c r="J6" s="19">
        <f t="shared" ref="J6:J10" si="2">G6/F6*100</f>
        <v>94.030201094647254</v>
      </c>
      <c r="K6" s="20"/>
    </row>
    <row r="7" ht="15">
      <c r="A7" s="10" t="s">
        <v>16</v>
      </c>
      <c r="B7" s="21" t="s">
        <v>17</v>
      </c>
      <c r="C7" s="22" t="s">
        <v>18</v>
      </c>
      <c r="D7" s="23"/>
      <c r="E7" s="23">
        <v>129000</v>
      </c>
      <c r="F7" s="23">
        <v>74500</v>
      </c>
      <c r="G7" s="23">
        <v>74499.899999999994</v>
      </c>
      <c r="H7" s="23">
        <f t="shared" si="0"/>
        <v>0.10000000000582077</v>
      </c>
      <c r="I7" s="24">
        <f t="shared" si="1"/>
        <v>57.75186046511628</v>
      </c>
      <c r="J7" s="24">
        <f t="shared" si="2"/>
        <v>99.999865771812068</v>
      </c>
      <c r="K7" s="13"/>
      <c r="L7" s="1"/>
    </row>
    <row r="8" ht="138.75" customHeight="1">
      <c r="A8" s="10" t="s">
        <v>19</v>
      </c>
      <c r="B8" s="21" t="s">
        <v>20</v>
      </c>
      <c r="C8" s="22" t="s">
        <v>21</v>
      </c>
      <c r="D8" s="23"/>
      <c r="E8" s="23">
        <v>5234865</v>
      </c>
      <c r="F8" s="23">
        <v>1498122</v>
      </c>
      <c r="G8" s="23">
        <v>1397000.9299999999</v>
      </c>
      <c r="H8" s="23">
        <f t="shared" si="0"/>
        <v>101121.07000000007</v>
      </c>
      <c r="I8" s="24">
        <f t="shared" si="1"/>
        <v>26.686474818357304</v>
      </c>
      <c r="J8" s="24">
        <f t="shared" si="2"/>
        <v>93.250144514265187</v>
      </c>
      <c r="K8" s="25" t="s">
        <v>22</v>
      </c>
      <c r="L8" s="1"/>
    </row>
    <row r="9" ht="15">
      <c r="A9" s="10" t="s">
        <v>23</v>
      </c>
      <c r="B9" s="21" t="s">
        <v>24</v>
      </c>
      <c r="C9" s="22" t="s">
        <v>25</v>
      </c>
      <c r="D9" s="23"/>
      <c r="E9" s="23">
        <v>276443</v>
      </c>
      <c r="F9" s="23">
        <v>0</v>
      </c>
      <c r="G9" s="23">
        <v>0</v>
      </c>
      <c r="H9" s="23">
        <f t="shared" si="0"/>
        <v>0</v>
      </c>
      <c r="I9" s="24">
        <f t="shared" si="1"/>
        <v>0</v>
      </c>
      <c r="J9" s="24"/>
      <c r="K9" s="13"/>
      <c r="L9" s="1"/>
    </row>
    <row r="10" ht="45">
      <c r="A10" s="10" t="s">
        <v>26</v>
      </c>
      <c r="B10" s="21" t="s">
        <v>27</v>
      </c>
      <c r="C10" s="22" t="s">
        <v>28</v>
      </c>
      <c r="D10" s="23"/>
      <c r="E10" s="23">
        <v>121257</v>
      </c>
      <c r="F10" s="23">
        <v>121257</v>
      </c>
      <c r="G10" s="23">
        <v>121257</v>
      </c>
      <c r="H10" s="23">
        <f t="shared" si="0"/>
        <v>0</v>
      </c>
      <c r="I10" s="24">
        <f t="shared" si="1"/>
        <v>100</v>
      </c>
      <c r="J10" s="24">
        <f t="shared" si="2"/>
        <v>100</v>
      </c>
      <c r="K10" s="13"/>
      <c r="L10" s="1"/>
    </row>
    <row r="11" ht="15">
      <c r="A11" s="26" t="s">
        <v>29</v>
      </c>
      <c r="B11" s="27" t="s">
        <v>30</v>
      </c>
      <c r="C11" s="22" t="s">
        <v>18</v>
      </c>
      <c r="D11" s="23"/>
      <c r="E11" s="23">
        <v>86000</v>
      </c>
      <c r="F11" s="23">
        <v>0</v>
      </c>
      <c r="G11" s="23">
        <v>0</v>
      </c>
      <c r="H11" s="23">
        <f t="shared" si="0"/>
        <v>0</v>
      </c>
      <c r="I11" s="24">
        <f t="shared" si="1"/>
        <v>0</v>
      </c>
      <c r="J11" s="24"/>
      <c r="K11" s="13"/>
      <c r="L11" s="1"/>
    </row>
    <row r="12" ht="15">
      <c r="A12" s="28"/>
      <c r="B12" s="29"/>
      <c r="C12" s="22" t="s">
        <v>28</v>
      </c>
      <c r="D12" s="23"/>
      <c r="E12" s="23">
        <v>100000</v>
      </c>
      <c r="F12" s="23">
        <v>0</v>
      </c>
      <c r="G12" s="23">
        <v>0</v>
      </c>
      <c r="H12" s="23">
        <f t="shared" si="0"/>
        <v>0</v>
      </c>
      <c r="I12" s="24">
        <f t="shared" si="1"/>
        <v>0</v>
      </c>
      <c r="J12" s="24"/>
      <c r="K12" s="13"/>
      <c r="L12" s="1"/>
    </row>
    <row r="13" ht="12.75" collapsed="1">
      <c r="A13" s="2"/>
      <c r="B13" s="1"/>
      <c r="C13" s="3"/>
      <c r="D13" s="1"/>
      <c r="E13" s="1"/>
      <c r="F13" s="1"/>
      <c r="G13" s="1"/>
      <c r="H13" s="1"/>
      <c r="I13" s="1"/>
      <c r="J13" s="1"/>
      <c r="K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  <c r="K78" s="1"/>
    </row>
    <row r="79" ht="12.75">
      <c r="E79" s="1"/>
      <c r="F79" s="1"/>
      <c r="G79" s="1"/>
    </row>
    <row r="86" ht="12.75">
      <c r="E86" s="1"/>
      <c r="F86" s="1"/>
      <c r="G86" s="1"/>
    </row>
    <row r="90" ht="12.75">
      <c r="E90" s="1"/>
      <c r="F90" s="1"/>
      <c r="G90" s="1"/>
    </row>
    <row r="101" ht="12.75">
      <c r="E101" s="1"/>
      <c r="F101" s="1"/>
      <c r="G101" s="1"/>
      <c r="J101" s="1"/>
    </row>
    <row r="107" ht="12.75">
      <c r="E107" s="1"/>
      <c r="F107" s="1"/>
      <c r="G107" s="1"/>
    </row>
    <row r="109" ht="12.75">
      <c r="E109" s="1"/>
      <c r="F109" s="1"/>
      <c r="G109" s="1"/>
    </row>
    <row r="119" ht="12.75">
      <c r="E119" s="1"/>
      <c r="F119" s="1"/>
      <c r="G119" s="1"/>
    </row>
    <row r="124" ht="12.75">
      <c r="E124" s="1"/>
      <c r="F124" s="1"/>
      <c r="G124" s="1"/>
    </row>
    <row r="131" ht="12.75">
      <c r="E131" s="1"/>
      <c r="F131" s="1"/>
      <c r="G131" s="1"/>
    </row>
    <row r="138" ht="12.75">
      <c r="E138" s="1"/>
      <c r="F138" s="1"/>
      <c r="G138" s="1"/>
    </row>
    <row r="141" ht="12.75">
      <c r="D141" s="1"/>
      <c r="E141" s="1"/>
      <c r="F141" s="1"/>
      <c r="G141" s="1"/>
    </row>
  </sheetData>
  <mergeCells count="4">
    <mergeCell ref="B2:J2"/>
    <mergeCell ref="B6:C6"/>
    <mergeCell ref="A11:A12"/>
    <mergeCell ref="B11:B12"/>
  </mergeCells>
  <printOptions headings="0" gridLines="0"/>
  <pageMargins left="0.70866141732283472" right="0.70866141732283472" top="0.35433070866141736" bottom="0.35433070866141736" header="0.31496062992125984" footer="0.31496062992125984"/>
  <pageSetup paperSize="9" scale="85" fitToWidth="1" fitToHeight="1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2025-12-12T11:36:46Z</dcterms:modified>
</cp:coreProperties>
</file>