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РАЗВИТИЕ ГРАЖДАНСКОГО ОБЩЕСТВА\2025\Отчеты по программе\Сетевой план-график\"/>
    </mc:Choice>
  </mc:AlternateContent>
  <bookViews>
    <workbookView xWindow="0" yWindow="0" windowWidth="16470" windowHeight="9900"/>
  </bookViews>
  <sheets>
    <sheet name="2025" sheetId="5" r:id="rId1"/>
  </sheets>
  <definedNames>
    <definedName name="_xlnm._FilterDatabase" localSheetId="0" hidden="1">'2025'!$A$4:$P$4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5" l="1"/>
  <c r="L9" i="5" l="1"/>
  <c r="F6" i="5"/>
  <c r="E6" i="5"/>
  <c r="F7" i="5" l="1"/>
  <c r="L14" i="5" l="1"/>
  <c r="L13" i="5"/>
  <c r="L12" i="5"/>
  <c r="L11" i="5"/>
  <c r="L8" i="5"/>
  <c r="M13" i="5" l="1"/>
  <c r="M12" i="5"/>
  <c r="M11" i="5"/>
  <c r="M9" i="5"/>
  <c r="M7" i="5" l="1"/>
  <c r="L7" i="5"/>
  <c r="H6" i="5" l="1"/>
  <c r="I6" i="5"/>
  <c r="J6" i="5"/>
  <c r="K6" i="5"/>
  <c r="L6" i="5" l="1"/>
  <c r="M6" i="5"/>
</calcChain>
</file>

<file path=xl/sharedStrings.xml><?xml version="1.0" encoding="utf-8"?>
<sst xmlns="http://schemas.openxmlformats.org/spreadsheetml/2006/main" count="38" uniqueCount="34">
  <si>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</si>
  <si>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</si>
  <si>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</si>
  <si>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</si>
  <si>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</si>
  <si>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</si>
  <si>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</si>
  <si>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</si>
  <si>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</si>
  <si>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</si>
  <si>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</si>
  <si>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</si>
  <si>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</si>
  <si>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</si>
  <si>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</si>
  <si>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</si>
  <si>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</si>
  <si>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</si>
  <si>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11.1</t>
  </si>
  <si>
    <t>11.3</t>
  </si>
  <si>
    <t>11.4</t>
  </si>
  <si>
    <t>План на 2025 год</t>
  </si>
  <si>
    <t>% исполнения к плану на 2025 год</t>
  </si>
  <si>
    <t>11.2.1</t>
  </si>
  <si>
    <t>11.2.2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</si>
  <si>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</si>
  <si>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Поддержка и реализация потенциала молодежи на территории муниципального образования город Нефтеюганск</t>
  </si>
  <si>
    <t>11.5</t>
  </si>
  <si>
    <t>Реализация инициативных проектов, отобранных по результатам конкурса</t>
  </si>
  <si>
    <t>ДЖКХ</t>
  </si>
  <si>
    <t>План на 1 полугодие 2025 года</t>
  </si>
  <si>
    <t>% исполнения к 1 полугодию 2025 году</t>
  </si>
  <si>
    <t>ДГиЗО</t>
  </si>
  <si>
    <t>Исполнение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</si>
</sst>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</cellStyleXfs>
  <cellXfs count="36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49" fontId="4" fillId="0" borderId="3" xfId="4" applyNumberFormat="1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>
      <alignment vertical="center"/>
    </xf>
  </cellXfs>
  <cellStyles count="5">
    <cellStyle name="Обычный" xfId="0" builtinId="0"/>
    <cellStyle name="Обычный 2" xfId="4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4"/>
  <sheetViews>
    <sheetView tabSelected="1" zoomScale="110" zoomScaleNormal="110" workbookViewId="0">
      <pane ySplit="5" topLeftCell="A6" activePane="bottomLeft" state="frozen"/>
      <selection pane="bottomLeft" activeCell="F9" sqref="F9"/>
    </sheetView>
  </sheetViews>
  <sheetFormatPr defaultColWidth="9.140625" defaultRowHeight="15.75" x14ac:dyDescent="0.25"/>
  <cols>
    <col min="1" max="1" width="8.42578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8.5703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7" width="9.140625" style="2"/>
    <col min="18" max="18" width="24.7109375" style="2" customWidth="1"/>
    <col min="19" max="16384" width="9.140625" style="2"/>
  </cols>
  <sheetData>
    <row r="1" spans="1:13" hidden="1" x14ac:dyDescent="0.25"/>
    <row r="2" spans="1:13" ht="37.5" customHeight="1" x14ac:dyDescent="0.25">
      <c r="B2" s="26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5">
      <c r="M3" s="4" t="s">
        <v>3</v>
      </c>
    </row>
    <row r="4" spans="1:13" ht="76.900000000000006" customHeight="1" x14ac:dyDescent="0.25">
      <c r="A4" s="16" t="s">
        <v>9</v>
      </c>
      <c r="B4" s="17" t="s">
        <v>11</v>
      </c>
      <c r="C4" s="17" t="s">
        <v>8</v>
      </c>
      <c r="D4" s="18" t="s">
        <v>4</v>
      </c>
      <c r="E4" s="18" t="s">
        <v>21</v>
      </c>
      <c r="F4" s="18" t="s">
        <v>30</v>
      </c>
      <c r="G4" s="18" t="s">
        <v>33</v>
      </c>
      <c r="H4" s="18" t="s">
        <v>0</v>
      </c>
      <c r="I4" s="18" t="s">
        <v>2</v>
      </c>
      <c r="J4" s="18" t="s">
        <v>5</v>
      </c>
      <c r="K4" s="18" t="s">
        <v>1</v>
      </c>
      <c r="L4" s="18" t="s">
        <v>22</v>
      </c>
      <c r="M4" s="18" t="s">
        <v>31</v>
      </c>
    </row>
    <row r="5" spans="1:13" x14ac:dyDescent="0.25">
      <c r="A5" s="14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14</v>
      </c>
      <c r="B6" s="27" t="s">
        <v>13</v>
      </c>
      <c r="C6" s="28"/>
      <c r="D6" s="8"/>
      <c r="E6" s="8">
        <f>E7+E8+E9+E10+E11+E12+E13+E14</f>
        <v>181397720</v>
      </c>
      <c r="F6" s="8">
        <f>F7+F8+F9+F10+F11+F12+F13+F14</f>
        <v>83671447</v>
      </c>
      <c r="G6" s="8">
        <f>G7+G8+G9+G10+G11+G12+G13+G14</f>
        <v>69238847</v>
      </c>
      <c r="H6" s="8">
        <f t="shared" ref="H6:K6" si="0">SUM(H7:H12)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2">
        <f t="shared" ref="L6" si="1">G6/E6*100</f>
        <v>38.169634656929539</v>
      </c>
      <c r="M6" s="12">
        <f t="shared" ref="M6" si="2">G6/F6*100</f>
        <v>82.750866015260854</v>
      </c>
    </row>
    <row r="7" spans="1:13" ht="24" customHeight="1" x14ac:dyDescent="0.25">
      <c r="A7" s="31" t="s">
        <v>18</v>
      </c>
      <c r="B7" s="29" t="s">
        <v>15</v>
      </c>
      <c r="C7" s="11" t="s">
        <v>6</v>
      </c>
      <c r="D7" s="10"/>
      <c r="E7" s="33">
        <v>1783200</v>
      </c>
      <c r="F7" s="33">
        <f>408700+573050</f>
        <v>981750</v>
      </c>
      <c r="G7" s="10">
        <v>793597</v>
      </c>
      <c r="H7" s="10"/>
      <c r="I7" s="10"/>
      <c r="J7" s="10"/>
      <c r="K7" s="10"/>
      <c r="L7" s="13">
        <f t="shared" ref="L7:L14" si="3">G7/E7*100</f>
        <v>44.504093764019743</v>
      </c>
      <c r="M7" s="13">
        <f>G7/F7*100</f>
        <v>80.834937611408193</v>
      </c>
    </row>
    <row r="8" spans="1:13" ht="22.5" customHeight="1" x14ac:dyDescent="0.25">
      <c r="A8" s="32"/>
      <c r="B8" s="30"/>
      <c r="C8" s="11" t="s">
        <v>12</v>
      </c>
      <c r="D8" s="10"/>
      <c r="E8" s="10">
        <v>5950000</v>
      </c>
      <c r="F8" s="34">
        <v>5950000</v>
      </c>
      <c r="G8" s="25">
        <v>0</v>
      </c>
      <c r="H8" s="10"/>
      <c r="I8" s="10"/>
      <c r="J8" s="10"/>
      <c r="K8" s="10"/>
      <c r="L8" s="13">
        <f t="shared" si="3"/>
        <v>0</v>
      </c>
      <c r="M8" s="19">
        <v>0</v>
      </c>
    </row>
    <row r="9" spans="1:13" ht="47.25" customHeight="1" x14ac:dyDescent="0.25">
      <c r="A9" s="31" t="s">
        <v>23</v>
      </c>
      <c r="B9" s="29" t="s">
        <v>16</v>
      </c>
      <c r="C9" s="11" t="s">
        <v>12</v>
      </c>
      <c r="D9" s="10"/>
      <c r="E9" s="10">
        <v>68264900</v>
      </c>
      <c r="F9" s="34">
        <v>30801531</v>
      </c>
      <c r="G9" s="25">
        <v>29116960</v>
      </c>
      <c r="H9" s="10"/>
      <c r="I9" s="10"/>
      <c r="J9" s="10"/>
      <c r="K9" s="10"/>
      <c r="L9" s="13">
        <f>G9/E9*100</f>
        <v>42.652900685418125</v>
      </c>
      <c r="M9" s="13">
        <f t="shared" ref="M9:M13" si="4">G9/F9*100</f>
        <v>94.530885493971056</v>
      </c>
    </row>
    <row r="10" spans="1:13" x14ac:dyDescent="0.25">
      <c r="A10" s="32"/>
      <c r="B10" s="30"/>
      <c r="C10" s="11" t="s">
        <v>32</v>
      </c>
      <c r="D10" s="10"/>
      <c r="E10" s="10">
        <v>5069750</v>
      </c>
      <c r="F10" s="34">
        <v>0</v>
      </c>
      <c r="G10" s="25">
        <v>0</v>
      </c>
      <c r="H10" s="10"/>
      <c r="I10" s="10"/>
      <c r="J10" s="10"/>
      <c r="K10" s="10"/>
      <c r="L10" s="13">
        <v>0</v>
      </c>
      <c r="M10" s="13">
        <v>0</v>
      </c>
    </row>
    <row r="11" spans="1:13" ht="34.5" customHeight="1" x14ac:dyDescent="0.25">
      <c r="A11" s="14" t="s">
        <v>24</v>
      </c>
      <c r="B11" s="15" t="s">
        <v>17</v>
      </c>
      <c r="C11" s="11" t="s">
        <v>12</v>
      </c>
      <c r="D11" s="10"/>
      <c r="E11" s="10">
        <v>205700</v>
      </c>
      <c r="F11" s="34">
        <v>69553</v>
      </c>
      <c r="G11" s="25">
        <v>52198</v>
      </c>
      <c r="H11" s="10"/>
      <c r="I11" s="10"/>
      <c r="J11" s="10"/>
      <c r="K11" s="10"/>
      <c r="L11" s="13">
        <f t="shared" si="3"/>
        <v>25.375789985415654</v>
      </c>
      <c r="M11" s="13">
        <f t="shared" si="4"/>
        <v>75.04780527080068</v>
      </c>
    </row>
    <row r="12" spans="1:13" ht="47.25" x14ac:dyDescent="0.25">
      <c r="A12" s="1" t="s">
        <v>19</v>
      </c>
      <c r="B12" s="15" t="s">
        <v>25</v>
      </c>
      <c r="C12" s="11" t="s">
        <v>12</v>
      </c>
      <c r="D12" s="10"/>
      <c r="E12" s="10">
        <v>6000</v>
      </c>
      <c r="F12" s="34">
        <v>3000</v>
      </c>
      <c r="G12" s="25">
        <v>0</v>
      </c>
      <c r="H12" s="10"/>
      <c r="I12" s="10"/>
      <c r="J12" s="10"/>
      <c r="K12" s="10"/>
      <c r="L12" s="13">
        <f t="shared" si="3"/>
        <v>0</v>
      </c>
      <c r="M12" s="13">
        <f t="shared" si="4"/>
        <v>0</v>
      </c>
    </row>
    <row r="13" spans="1:13" ht="31.5" x14ac:dyDescent="0.25">
      <c r="A13" s="14" t="s">
        <v>20</v>
      </c>
      <c r="B13" s="15" t="s">
        <v>26</v>
      </c>
      <c r="C13" s="11" t="s">
        <v>12</v>
      </c>
      <c r="E13" s="33">
        <v>99198890</v>
      </c>
      <c r="F13" s="34">
        <v>45865613</v>
      </c>
      <c r="G13" s="25">
        <v>39276092</v>
      </c>
      <c r="H13" s="22"/>
      <c r="I13" s="22"/>
      <c r="J13" s="22"/>
      <c r="K13" s="22"/>
      <c r="L13" s="13">
        <f t="shared" si="3"/>
        <v>39.593277707038858</v>
      </c>
      <c r="M13" s="13">
        <f t="shared" si="4"/>
        <v>85.632981728599162</v>
      </c>
    </row>
    <row r="14" spans="1:13" ht="31.5" x14ac:dyDescent="0.25">
      <c r="A14" s="20" t="s">
        <v>27</v>
      </c>
      <c r="B14" s="21" t="s">
        <v>28</v>
      </c>
      <c r="C14" s="11" t="s">
        <v>29</v>
      </c>
      <c r="E14" s="35">
        <v>919280</v>
      </c>
      <c r="F14" s="23">
        <v>0</v>
      </c>
      <c r="G14" s="23">
        <v>0</v>
      </c>
      <c r="H14" s="23"/>
      <c r="I14" s="23"/>
      <c r="J14" s="23"/>
      <c r="K14" s="23"/>
      <c r="L14" s="23">
        <f t="shared" si="3"/>
        <v>0</v>
      </c>
      <c r="M14" s="24">
        <v>0</v>
      </c>
    </row>
  </sheetData>
  <autoFilter ref="A4:P4"/>
  <mergeCells count="6">
    <mergeCell ref="B2:M2"/>
    <mergeCell ref="B6:C6"/>
    <mergeCell ref="B7:B8"/>
    <mergeCell ref="A7:A8"/>
    <mergeCell ref="B9:B10"/>
    <mergeCell ref="A9:A10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Светлана Владимировна Черкашина</cp:lastModifiedBy>
  <cp:lastPrinted>2023-04-13T09:23:50Z</cp:lastPrinted>
  <dcterms:created xsi:type="dcterms:W3CDTF">2018-04-12T12:44:43Z</dcterms:created>
  <dcterms:modified xsi:type="dcterms:W3CDTF">2025-08-18T12:31:09Z</dcterms:modified>
</cp:coreProperties>
</file>