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9.2025\"/>
    </mc:Choice>
  </mc:AlternateContent>
  <bookViews>
    <workbookView xWindow="0" yWindow="0" windowWidth="20430" windowHeight="11835"/>
  </bookViews>
  <sheets>
    <sheet name="2025" sheetId="1" r:id="rId1"/>
  </sheets>
  <definedNames>
    <definedName name="_xlnm._FilterDatabase" localSheetId="0" hidden="1">'2025'!$A$4:$J$4</definedName>
    <definedName name="_xlnm.Print_Area" localSheetId="0">'2025'!$A$1:$H$16</definedName>
  </definedNames>
  <calcPr calcId="162913"/>
</workbook>
</file>

<file path=xl/calcChain.xml><?xml version="1.0" encoding="utf-8"?>
<calcChain xmlns="http://schemas.openxmlformats.org/spreadsheetml/2006/main">
  <c r="G16" i="1" l="1"/>
  <c r="G10" i="1"/>
  <c r="G7" i="1"/>
  <c r="F16" i="1" l="1"/>
  <c r="G15" i="1"/>
  <c r="F15" i="1"/>
  <c r="G14" i="1"/>
  <c r="F14" i="1"/>
  <c r="G13" i="1"/>
  <c r="F13" i="1"/>
  <c r="G12" i="1"/>
  <c r="F12" i="1"/>
  <c r="G11" i="1"/>
  <c r="F11" i="1"/>
  <c r="F10" i="1"/>
  <c r="G9" i="1"/>
  <c r="F9" i="1"/>
  <c r="G8" i="1"/>
  <c r="F8" i="1"/>
  <c r="F7" i="1"/>
  <c r="E6" i="1"/>
  <c r="D6" i="1"/>
  <c r="C6" i="1"/>
  <c r="F6" i="1" l="1"/>
  <c r="G6" i="1"/>
</calcChain>
</file>

<file path=xl/sharedStrings.xml><?xml version="1.0" encoding="utf-8"?>
<sst xmlns="http://schemas.openxmlformats.org/spreadsheetml/2006/main" count="31" uniqueCount="23">
  <si>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</si>
  <si>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в рублях</t>
  </si>
  <si>
    <t>Наименование муниципальной программы,                                                               структурного элемента</t>
  </si>
  <si>
    <t>ГРБС</t>
  </si>
  <si>
    <t>План на 2025 год</t>
  </si>
  <si>
    <t>% исполнения к плану на 2025 год</t>
  </si>
  <si>
    <t>Причины неосвоения</t>
  </si>
  <si>
    <t>Обеспечение деятельности органов местного самоуправления города Нефтеюганска</t>
  </si>
  <si>
    <t>ДГиЗО</t>
  </si>
  <si>
    <t>ДДА</t>
  </si>
  <si>
    <t>Выполнение других обязательств муниципального образования</t>
  </si>
  <si>
    <t>Обеспечение функций казенного учреждения</t>
  </si>
  <si>
    <t>"Социально-экономическое развитие города Нефтеюганска"</t>
  </si>
  <si>
    <t>Региональный проект "Малое и среднее предпринимательство и поддержка индивидуальной предпринимательской инициативы"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</si>
  <si>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</si>
  <si>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</si>
  <si>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</si>
  <si>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</si>
  <si>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</si>
  <si>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</si>
  <si>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            2025 года</t>
  </si>
  <si>
    <t>% исполнения  к плану за                9 месяцев              2025 года</t>
  </si>
  <si>
    <t>Исполнение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</si>
</sst>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zoomScaleNormal="100" zoomScaleSheetLayoutView="100" workbookViewId="0">
      <pane ySplit="5" topLeftCell="A6" activePane="bottomLeft" state="frozen"/>
      <selection activeCell="B76" sqref="B76:B77"/>
      <selection pane="bottomLeft" activeCell="J11" sqref="J11"/>
    </sheetView>
  </sheetViews>
  <sheetFormatPr defaultColWidth="9.140625" defaultRowHeight="15.75" x14ac:dyDescent="0.25"/>
  <cols>
    <col min="1" max="1" width="65.7109375" style="2" customWidth="1"/>
    <col min="2" max="2" width="10.140625" style="3" customWidth="1"/>
    <col min="3" max="3" width="17.42578125" style="2" customWidth="1"/>
    <col min="4" max="4" width="17.85546875" style="2" customWidth="1"/>
    <col min="5" max="5" width="18.85546875" style="2" customWidth="1"/>
    <col min="6" max="6" width="14.28515625" style="2" bestFit="1" customWidth="1"/>
    <col min="7" max="7" width="12.85546875" style="2" bestFit="1" customWidth="1"/>
    <col min="8" max="8" width="67.5703125" style="2" hidden="1" customWidth="1"/>
    <col min="9" max="9" width="14.85546875" style="2" customWidth="1"/>
    <col min="10" max="10" width="13.42578125" style="2" customWidth="1"/>
    <col min="11" max="16384" width="9.140625" style="2"/>
  </cols>
  <sheetData>
    <row r="1" spans="1:8" hidden="1" x14ac:dyDescent="0.25"/>
    <row r="2" spans="1:8" ht="37.5" customHeight="1" x14ac:dyDescent="0.25">
      <c r="A2" s="22" t="s">
        <v>0</v>
      </c>
      <c r="B2" s="22"/>
      <c r="C2" s="22"/>
      <c r="D2" s="22"/>
      <c r="E2" s="22"/>
      <c r="F2" s="22"/>
      <c r="G2" s="22"/>
    </row>
    <row r="3" spans="1:8" x14ac:dyDescent="0.25">
      <c r="G3" s="4" t="s">
        <v>1</v>
      </c>
    </row>
    <row r="4" spans="1:8" ht="57.75" customHeight="1" x14ac:dyDescent="0.25">
      <c r="A4" s="5" t="s">
        <v>2</v>
      </c>
      <c r="B4" s="5" t="s">
        <v>3</v>
      </c>
      <c r="C4" s="6" t="s">
        <v>4</v>
      </c>
      <c r="D4" s="6" t="s">
        <v>20</v>
      </c>
      <c r="E4" s="6" t="s">
        <v>22</v>
      </c>
      <c r="F4" s="6" t="s">
        <v>5</v>
      </c>
      <c r="G4" s="6" t="s">
        <v>21</v>
      </c>
      <c r="H4" s="7" t="s">
        <v>6</v>
      </c>
    </row>
    <row r="5" spans="1:8" x14ac:dyDescent="0.25">
      <c r="A5" s="8">
        <v>2</v>
      </c>
      <c r="B5" s="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7">
        <v>9</v>
      </c>
    </row>
    <row r="6" spans="1:8" s="13" customFormat="1" x14ac:dyDescent="0.25">
      <c r="A6" s="20" t="s">
        <v>12</v>
      </c>
      <c r="B6" s="21"/>
      <c r="C6" s="10">
        <f>SUM(C7:C16)</f>
        <v>535819396</v>
      </c>
      <c r="D6" s="10">
        <f>SUM(D7:D16)</f>
        <v>378891361</v>
      </c>
      <c r="E6" s="10">
        <f>SUM(E7:E16)</f>
        <v>283377135.5</v>
      </c>
      <c r="F6" s="11">
        <f>E6/C6*100</f>
        <v>52.886688614758548</v>
      </c>
      <c r="G6" s="11">
        <f>E6/D6*100</f>
        <v>74.791131355459967</v>
      </c>
      <c r="H6" s="12"/>
    </row>
    <row r="7" spans="1:8" ht="35.25" customHeight="1" x14ac:dyDescent="0.25">
      <c r="A7" s="19" t="s">
        <v>13</v>
      </c>
      <c r="B7" s="14" t="s">
        <v>9</v>
      </c>
      <c r="C7" s="15">
        <v>9988200</v>
      </c>
      <c r="D7" s="15">
        <v>9988200</v>
      </c>
      <c r="E7" s="15">
        <v>0</v>
      </c>
      <c r="F7" s="16">
        <f>E7/C7*100</f>
        <v>0</v>
      </c>
      <c r="G7" s="16">
        <f>E7/D7*100</f>
        <v>0</v>
      </c>
      <c r="H7" s="1"/>
    </row>
    <row r="8" spans="1:8" ht="31.5" x14ac:dyDescent="0.25">
      <c r="A8" s="19" t="s">
        <v>7</v>
      </c>
      <c r="B8" s="14" t="s">
        <v>9</v>
      </c>
      <c r="C8" s="15">
        <v>310533381</v>
      </c>
      <c r="D8" s="15">
        <v>221147100</v>
      </c>
      <c r="E8" s="15">
        <v>185175396.05000001</v>
      </c>
      <c r="F8" s="16">
        <f>E8/C8*100</f>
        <v>59.631397904368946</v>
      </c>
      <c r="G8" s="16">
        <f>E8/D8*100</f>
        <v>83.734037683514742</v>
      </c>
      <c r="H8" s="1"/>
    </row>
    <row r="9" spans="1:8" x14ac:dyDescent="0.25">
      <c r="A9" s="19" t="s">
        <v>14</v>
      </c>
      <c r="B9" s="14" t="s">
        <v>9</v>
      </c>
      <c r="C9" s="15">
        <v>60000</v>
      </c>
      <c r="D9" s="15">
        <v>60000</v>
      </c>
      <c r="E9" s="15">
        <v>0</v>
      </c>
      <c r="F9" s="16">
        <f>E9/C9*100</f>
        <v>0</v>
      </c>
      <c r="G9" s="16">
        <f>E9/D9*100</f>
        <v>0</v>
      </c>
      <c r="H9" s="1"/>
    </row>
    <row r="10" spans="1:8" ht="32.25" customHeight="1" x14ac:dyDescent="0.25">
      <c r="A10" s="19" t="s">
        <v>15</v>
      </c>
      <c r="B10" s="14" t="s">
        <v>9</v>
      </c>
      <c r="C10" s="15">
        <v>600000</v>
      </c>
      <c r="D10" s="15">
        <v>600000</v>
      </c>
      <c r="E10" s="15">
        <v>0</v>
      </c>
      <c r="F10" s="16">
        <f>E10/C10*100</f>
        <v>0</v>
      </c>
      <c r="G10" s="16">
        <f>E10/D10*100</f>
        <v>0</v>
      </c>
      <c r="H10" s="1"/>
    </row>
    <row r="11" spans="1:8" ht="19.5" customHeight="1" x14ac:dyDescent="0.25">
      <c r="A11" s="19" t="s">
        <v>10</v>
      </c>
      <c r="B11" s="14" t="s">
        <v>9</v>
      </c>
      <c r="C11" s="15">
        <v>2546385</v>
      </c>
      <c r="D11" s="15">
        <v>1726685</v>
      </c>
      <c r="E11" s="15">
        <v>1631542.75</v>
      </c>
      <c r="F11" s="16">
        <f>E11/C11*100</f>
        <v>64.072901387653474</v>
      </c>
      <c r="G11" s="16">
        <f>E11/D11*100</f>
        <v>94.48988958611443</v>
      </c>
      <c r="H11" s="1"/>
    </row>
    <row r="12" spans="1:8" x14ac:dyDescent="0.25">
      <c r="A12" s="19" t="s">
        <v>11</v>
      </c>
      <c r="B12" s="14" t="s">
        <v>9</v>
      </c>
      <c r="C12" s="15">
        <v>151772100</v>
      </c>
      <c r="D12" s="15">
        <v>96374647</v>
      </c>
      <c r="E12" s="15">
        <v>73002180.909999996</v>
      </c>
      <c r="F12" s="16">
        <f>E12/C12*100</f>
        <v>48.09986875716946</v>
      </c>
      <c r="G12" s="16">
        <f>E12/D12*100</f>
        <v>75.748325085953354</v>
      </c>
      <c r="H12" s="1"/>
    </row>
    <row r="13" spans="1:8" ht="33.75" customHeight="1" x14ac:dyDescent="0.25">
      <c r="A13" s="17" t="s">
        <v>16</v>
      </c>
      <c r="B13" s="14" t="s">
        <v>8</v>
      </c>
      <c r="C13" s="15">
        <v>905000</v>
      </c>
      <c r="D13" s="15">
        <v>228869</v>
      </c>
      <c r="E13" s="15">
        <v>194108.72</v>
      </c>
      <c r="F13" s="16">
        <f>E13/C13*100</f>
        <v>21.448477348066298</v>
      </c>
      <c r="G13" s="16">
        <f>E13/D13*100</f>
        <v>84.812150181981835</v>
      </c>
      <c r="H13" s="1"/>
    </row>
    <row r="14" spans="1:8" ht="47.25" x14ac:dyDescent="0.25">
      <c r="A14" s="17" t="s">
        <v>17</v>
      </c>
      <c r="B14" s="14" t="s">
        <v>9</v>
      </c>
      <c r="C14" s="15">
        <v>39024030</v>
      </c>
      <c r="D14" s="15">
        <v>28380960</v>
      </c>
      <c r="E14" s="15">
        <v>23370939.98</v>
      </c>
      <c r="F14" s="16">
        <f>E14/C14*100</f>
        <v>59.888586545264545</v>
      </c>
      <c r="G14" s="16">
        <f>E14/D14*100</f>
        <v>82.347249634966545</v>
      </c>
      <c r="H14" s="1"/>
    </row>
    <row r="15" spans="1:8" ht="49.5" customHeight="1" x14ac:dyDescent="0.25">
      <c r="A15" s="19" t="s">
        <v>18</v>
      </c>
      <c r="B15" s="14" t="s">
        <v>9</v>
      </c>
      <c r="C15" s="15">
        <v>8400</v>
      </c>
      <c r="D15" s="15">
        <v>3000</v>
      </c>
      <c r="E15" s="15">
        <v>2967.09</v>
      </c>
      <c r="F15" s="16">
        <f>E15/C15*100</f>
        <v>35.322499999999998</v>
      </c>
      <c r="G15" s="16">
        <f>E15/D15*100</f>
        <v>98.903000000000006</v>
      </c>
      <c r="H15" s="1"/>
    </row>
    <row r="16" spans="1:8" ht="50.25" customHeight="1" x14ac:dyDescent="0.25">
      <c r="A16" s="17" t="s">
        <v>19</v>
      </c>
      <c r="B16" s="14" t="s">
        <v>9</v>
      </c>
      <c r="C16" s="15">
        <v>20381900</v>
      </c>
      <c r="D16" s="15">
        <v>20381900</v>
      </c>
      <c r="E16" s="15">
        <v>0</v>
      </c>
      <c r="F16" s="16">
        <f>E16/C16*100</f>
        <v>0</v>
      </c>
      <c r="G16" s="16">
        <f>E16/D16*100</f>
        <v>0</v>
      </c>
      <c r="H16" s="1"/>
    </row>
    <row r="18" spans="3:3" x14ac:dyDescent="0.25">
      <c r="C18" s="18"/>
    </row>
  </sheetData>
  <mergeCells count="2">
    <mergeCell ref="A2:G2"/>
    <mergeCell ref="A6:B6"/>
  </mergeCells>
  <pageMargins left="0.31496062992125984" right="0" top="0.35433070866141736" bottom="0.35433070866141736" header="0.31496062992125984" footer="0.31496062992125984"/>
  <pageSetup paperSize="9" scale="1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revision>2</cp:revision>
  <cp:lastPrinted>2025-07-11T04:26:42Z</cp:lastPrinted>
  <dcterms:created xsi:type="dcterms:W3CDTF">2018-04-12T12:44:43Z</dcterms:created>
  <dcterms:modified xsi:type="dcterms:W3CDTF">2025-09-08T11:02:40Z</dcterms:modified>
</cp:coreProperties>
</file>