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5" sheetId="1" state="visible" r:id="rId1"/>
  </sheets>
  <definedNames>
    <definedName name="_xlnm._FilterDatabase" localSheetId="0" hidden="1">'2025'!$A$4:$P$4</definedName>
  </definedNames>
  <calcPr/>
</workbook>
</file>

<file path=xl/sharedStrings.xml><?xml version="1.0" encoding="utf-8"?>
<sst xmlns="http://schemas.openxmlformats.org/spreadsheetml/2006/main" count="26" uniqueCount="26">
  <si>
    <t xml:space="preserve"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</si>
  <si>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 xml:space="preserve">в рублях</t>
  </si>
  <si>
    <t xml:space="preserve">№ п/п</t>
  </si>
  <si>
    <t xml:space="preserve">Наименование муниципальной программы,                                                               структурного элемента</t>
  </si>
  <si>
    <t>ГРБС</t>
  </si>
  <si>
    <t xml:space="preserve">Первоначальный план на 2023 год, руб.</t>
  </si>
  <si>
    <t xml:space="preserve">План на 2025 год</t>
  </si>
  <si>
    <t xml:space="preserve">План на 1 квартал                         2025 года</t>
  </si>
  <si>
    <t xml:space="preserve">Исполнение на 01.03.2025</t>
  </si>
  <si>
    <t xml:space="preserve">Отклонение от первоначального плана, руб.                 (гр.2-гр.5) </t>
  </si>
  <si>
    <t xml:space="preserve">Отклонение от уточненного плана, руб.  (гр.3-гр.5) </t>
  </si>
  <si>
    <t xml:space="preserve">Отклонение от  плана 1 квартала 2023 года, руб.                 (гр.4-гр.5) </t>
  </si>
  <si>
    <t xml:space="preserve">% исполнения к первоначаль-ному плану (гр.5/гр.2)*100</t>
  </si>
  <si>
    <t xml:space="preserve">% исполнения к плану на 2025 год</t>
  </si>
  <si>
    <t xml:space="preserve">% исполнения  к плану на                1 квартал              2025 года</t>
  </si>
  <si>
    <t>1</t>
  </si>
  <si>
    <t>14</t>
  </si>
  <si>
    <t xml:space="preserve">"Профилактика терроризма в городе Нефтеюганске"</t>
  </si>
  <si>
    <t>14.1</t>
  </si>
  <si>
    <t xml:space="preserve">Повышение квалификации по вопросам профилактики терроризма для муниципальных служащих и работников муниципальных учреждений</t>
  </si>
  <si>
    <t>ДО</t>
  </si>
  <si>
    <t>ККиТ</t>
  </si>
  <si>
    <t>КФКиС</t>
  </si>
  <si>
    <t>14.2</t>
  </si>
  <si>
    <t xml:space="preserve">Повышение уровня антитеррористической защищенности муниципальных объектов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</si>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</sst>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(* #,##0.00_);_(* \-#,##0.00;_(* &quot;&quot;??_);_(@_)"/>
    <numFmt numFmtId="161" formatCode="#,##0.0"/>
  </numFmts>
  <fonts count="8">
    <font>
      <sz val="10.000000"/>
      <color theme="1"/>
      <name val="Arial"/>
    </font>
    <font>
      <sz val="11.000000"/>
      <color theme="1"/>
      <name val="Calibri"/>
      <scheme val="minor"/>
    </font>
    <font>
      <sz val="10.000000"/>
      <name val="Arial"/>
    </font>
    <font>
      <sz val="10.000000"/>
      <name val="Arial Cyr"/>
    </font>
    <font>
      <sz val="12.000000"/>
      <name val="Times New Roman"/>
    </font>
    <font>
      <sz val="10.000000"/>
      <name val="Times New Roman"/>
    </font>
    <font>
      <sz val="12.000000"/>
      <color indexed="64"/>
      <name val="Times New Roman"/>
    </font>
    <font>
      <b/>
      <sz val="12.000000"/>
      <name val="Times New Roman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</cellStyleXfs>
  <cellXfs count="29">
    <xf fontId="0" fillId="0" borderId="0" numFmtId="0" xfId="0"/>
    <xf fontId="4" fillId="0" borderId="0" numFmtId="0" xfId="0" applyFont="1"/>
    <xf fontId="4" fillId="0" borderId="0" numFmtId="49" xfId="0" applyNumberFormat="1" applyFont="1" applyAlignment="1">
      <alignment horizontal="center" vertical="center"/>
    </xf>
    <xf fontId="4" fillId="0" borderId="0" numFmtId="0" xfId="0" applyFont="1" applyAlignment="1">
      <alignment horizontal="center"/>
    </xf>
    <xf fontId="4" fillId="0" borderId="0" numFmtId="0" xfId="2" applyFont="1" applyAlignment="1" applyProtection="1">
      <alignment horizontal="center" vertical="center" wrapText="1"/>
    </xf>
    <xf fontId="4" fillId="0" borderId="0" numFmtId="0" xfId="0" applyFont="1" applyAlignment="1">
      <alignment horizontal="right"/>
    </xf>
    <xf fontId="5" fillId="0" borderId="1" numFmtId="49" xfId="0" applyNumberFormat="1" applyFont="1" applyBorder="1" applyAlignment="1">
      <alignment horizontal="center" vertical="center" wrapText="1"/>
    </xf>
    <xf fontId="5" fillId="0" borderId="1" numFmtId="49" xfId="0" applyNumberFormat="1" applyFont="1" applyBorder="1" applyAlignment="1" applyProtection="1">
      <alignment horizontal="center" vertical="center" wrapText="1"/>
    </xf>
    <xf fontId="5" fillId="0" borderId="1" numFmtId="160" xfId="3" applyNumberFormat="1" applyFont="1" applyBorder="1" applyAlignment="1">
      <alignment horizontal="center" vertical="center" wrapText="1"/>
    </xf>
    <xf fontId="4" fillId="0" borderId="1" numFmtId="49" xfId="0" applyNumberFormat="1" applyFont="1" applyBorder="1" applyAlignment="1">
      <alignment horizontal="center" vertical="center"/>
    </xf>
    <xf fontId="6" fillId="0" borderId="1" numFmtId="1" xfId="0" applyNumberFormat="1" applyFont="1" applyBorder="1" applyAlignment="1">
      <alignment horizontal="center" vertical="center" wrapText="1"/>
    </xf>
    <xf fontId="4" fillId="0" borderId="1" numFmtId="1" xfId="3" applyNumberFormat="1" applyFont="1" applyBorder="1" applyAlignment="1">
      <alignment horizontal="center" vertical="center" wrapText="1"/>
    </xf>
    <xf fontId="7" fillId="0" borderId="0" numFmtId="0" xfId="0" applyFont="1"/>
    <xf fontId="7" fillId="0" borderId="1" numFmtId="49" xfId="0" applyNumberFormat="1" applyFont="1" applyBorder="1" applyAlignment="1">
      <alignment horizontal="center" vertical="center"/>
    </xf>
    <xf fontId="7" fillId="0" borderId="2" numFmtId="49" xfId="0" applyNumberFormat="1" applyFont="1" applyBorder="1" applyAlignment="1" applyProtection="1">
      <alignment horizontal="left" vertical="top" wrapText="1"/>
    </xf>
    <xf fontId="7" fillId="0" borderId="3" numFmtId="49" xfId="0" applyNumberFormat="1" applyFont="1" applyBorder="1" applyAlignment="1" applyProtection="1">
      <alignment horizontal="left" vertical="top" wrapText="1"/>
    </xf>
    <xf fontId="7" fillId="0" borderId="1" numFmtId="4" xfId="0" applyNumberFormat="1" applyFont="1" applyBorder="1" applyAlignment="1" applyProtection="1">
      <alignment horizontal="right" vertical="center" wrapText="1"/>
    </xf>
    <xf fontId="7" fillId="0" borderId="1" numFmtId="161" xfId="0" applyNumberFormat="1" applyFont="1" applyBorder="1" applyAlignment="1" applyProtection="1">
      <alignment horizontal="right" vertical="center" wrapText="1"/>
    </xf>
    <xf fontId="4" fillId="0" borderId="4" numFmtId="49" xfId="0" applyNumberFormat="1" applyFont="1" applyBorder="1" applyAlignment="1">
      <alignment horizontal="center" vertical="center"/>
    </xf>
    <xf fontId="4" fillId="0" borderId="4" numFmtId="49" xfId="0" applyNumberFormat="1" applyFont="1" applyBorder="1" applyAlignment="1" applyProtection="1">
      <alignment horizontal="left" vertical="top" wrapText="1"/>
    </xf>
    <xf fontId="4" fillId="0" borderId="1" numFmtId="49" xfId="0" applyNumberFormat="1" applyFont="1" applyBorder="1" applyAlignment="1" applyProtection="1">
      <alignment horizontal="center" vertical="center" wrapText="1"/>
    </xf>
    <xf fontId="4" fillId="0" borderId="1" numFmtId="4" xfId="0" applyNumberFormat="1" applyFont="1" applyBorder="1" applyAlignment="1" applyProtection="1">
      <alignment horizontal="right" vertical="center" wrapText="1"/>
    </xf>
    <xf fontId="4" fillId="0" borderId="1" numFmtId="161" xfId="0" applyNumberFormat="1" applyFont="1" applyBorder="1" applyAlignment="1" applyProtection="1">
      <alignment horizontal="right" vertical="center" wrapText="1"/>
    </xf>
    <xf fontId="4" fillId="0" borderId="5" numFmtId="49" xfId="0" applyNumberFormat="1" applyFont="1" applyBorder="1" applyAlignment="1">
      <alignment horizontal="center" vertical="center"/>
    </xf>
    <xf fontId="4" fillId="0" borderId="5" numFmtId="49" xfId="0" applyNumberFormat="1" applyFont="1" applyBorder="1" applyAlignment="1" applyProtection="1">
      <alignment horizontal="left" vertical="top" wrapText="1"/>
    </xf>
    <xf fontId="4" fillId="0" borderId="6" numFmtId="49" xfId="0" applyNumberFormat="1" applyFont="1" applyBorder="1" applyAlignment="1">
      <alignment horizontal="center" vertical="center"/>
    </xf>
    <xf fontId="4" fillId="0" borderId="6" numFmtId="49" xfId="0" applyNumberFormat="1" applyFont="1" applyBorder="1" applyAlignment="1" applyProtection="1">
      <alignment horizontal="left" vertical="top" wrapText="1"/>
    </xf>
    <xf fontId="7" fillId="0" borderId="1" numFmtId="49" xfId="0" applyNumberFormat="1" applyFont="1" applyBorder="1" applyAlignment="1" applyProtection="1">
      <alignment horizontal="center"/>
    </xf>
    <xf fontId="7" fillId="0" borderId="1" numFmtId="4" xfId="0" applyNumberFormat="1" applyFont="1" applyBorder="1" applyAlignment="1" applyProtection="1">
      <alignment horizontal="right"/>
    </xf>
  </cellXfs>
  <cellStyles count="4">
    <cellStyle name="Обычный" xfId="0" builtinId="0"/>
    <cellStyle name="Обычный 3" xfId="1"/>
    <cellStyle name="Обычный_Tmp8" xfId="2"/>
    <cellStyle name="Обычный_расходы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1"/>
  </sheetPr>
  <sheetViews>
    <sheetView topLeftCell="A1" zoomScale="100" workbookViewId="0">
      <pane ySplit="5" topLeftCell="A6" activePane="bottomLeft" state="frozen"/>
      <selection activeCell="R13" activeCellId="0" sqref="R13"/>
    </sheetView>
  </sheetViews>
  <sheetFormatPr defaultColWidth="9.140625" defaultRowHeight="12.75"/>
  <cols>
    <col customWidth="1" min="1" max="1" style="2" width="5.5703125"/>
    <col customWidth="1" min="2" max="2" style="1" width="65.7109375"/>
    <col customWidth="1" min="3" max="3" style="3" width="10.140625"/>
    <col customWidth="1" hidden="1" min="4" max="4" style="1" width="3.7109375"/>
    <col customWidth="1" min="5" max="5" style="1" width="20.5703125"/>
    <col customWidth="1" min="6" max="7" style="1" width="19.85546875"/>
    <col customWidth="1" hidden="1" min="8" max="8" style="1" width="16.28515625"/>
    <col customWidth="1" hidden="1" min="9" max="9" style="1" width="16.7109375"/>
    <col customWidth="1" hidden="1" min="10" max="10" style="1" width="14.28515625"/>
    <col customWidth="1" hidden="1" min="11" max="11" style="1" width="12.28515625"/>
    <col customWidth="1" min="12" max="12" style="1" width="13.7109375"/>
    <col customWidth="1" min="13" max="13" style="1" width="14.140625"/>
    <col customWidth="1" min="14" max="14" style="1" width="13.42578125"/>
    <col customWidth="1" min="15" max="15" style="1" width="14.85546875"/>
    <col customWidth="1" min="16" max="16" style="1" width="13.42578125"/>
    <col min="17" max="16384" style="1" width="9.140625"/>
  </cols>
  <sheetData>
    <row r="1" hidden="1"/>
    <row r="2" ht="37.5" customHeight="1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5">
      <c r="M3" s="5" t="s">
        <v>1</v>
      </c>
    </row>
    <row r="4" ht="61.5" customHeight="1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</row>
    <row r="5" ht="15">
      <c r="A5" s="9" t="s">
        <v>15</v>
      </c>
      <c r="B5" s="10">
        <v>2</v>
      </c>
      <c r="C5" s="10">
        <v>3</v>
      </c>
      <c r="D5" s="11">
        <v>2</v>
      </c>
      <c r="E5" s="10">
        <v>4</v>
      </c>
      <c r="F5" s="11">
        <v>5</v>
      </c>
      <c r="G5" s="10">
        <v>6</v>
      </c>
      <c r="H5" s="11">
        <v>6</v>
      </c>
      <c r="I5" s="10">
        <v>7</v>
      </c>
      <c r="J5" s="11">
        <v>8</v>
      </c>
      <c r="K5" s="10">
        <v>9</v>
      </c>
      <c r="L5" s="11">
        <v>7</v>
      </c>
      <c r="M5" s="10">
        <v>8</v>
      </c>
    </row>
    <row r="6" s="12" customFormat="1" ht="15" collapsed="1">
      <c r="A6" s="13" t="s">
        <v>16</v>
      </c>
      <c r="B6" s="14" t="s">
        <v>17</v>
      </c>
      <c r="C6" s="15"/>
      <c r="D6" s="16"/>
      <c r="E6" s="16">
        <f>SUM(E7:E12)</f>
        <v>1499800</v>
      </c>
      <c r="F6" s="16">
        <f>SUM(F7:F12)</f>
        <v>144900</v>
      </c>
      <c r="G6" s="16">
        <f>SUM(G7:G12)</f>
        <v>670</v>
      </c>
      <c r="H6" s="16"/>
      <c r="I6" s="16"/>
      <c r="J6" s="16"/>
      <c r="K6" s="16"/>
      <c r="L6" s="17">
        <f t="shared" ref="L6:L13" si="0">G6/E6*100</f>
        <v>4.4672623016402187e-002</v>
      </c>
      <c r="M6" s="17">
        <f t="shared" ref="M6:M13" si="1">G6/F6*100</f>
        <v>0.46238785369220153</v>
      </c>
    </row>
    <row r="7" ht="15">
      <c r="A7" s="18" t="s">
        <v>18</v>
      </c>
      <c r="B7" s="19" t="s">
        <v>19</v>
      </c>
      <c r="C7" s="20" t="s">
        <v>20</v>
      </c>
      <c r="D7" s="21"/>
      <c r="E7" s="21">
        <v>470000</v>
      </c>
      <c r="F7" s="21"/>
      <c r="G7" s="21">
        <v>0</v>
      </c>
      <c r="H7" s="21"/>
      <c r="I7" s="21"/>
      <c r="J7" s="21"/>
      <c r="K7" s="21"/>
      <c r="L7" s="22">
        <f t="shared" si="0"/>
        <v>0</v>
      </c>
      <c r="M7" s="22"/>
      <c r="O7" s="1"/>
    </row>
    <row r="8" ht="15">
      <c r="A8" s="23"/>
      <c r="B8" s="24"/>
      <c r="C8" s="20" t="s">
        <v>21</v>
      </c>
      <c r="D8" s="21"/>
      <c r="E8" s="21">
        <v>445800</v>
      </c>
      <c r="F8" s="21">
        <v>135700</v>
      </c>
      <c r="G8" s="21">
        <v>0</v>
      </c>
      <c r="H8" s="21"/>
      <c r="I8" s="21"/>
      <c r="J8" s="21"/>
      <c r="K8" s="21"/>
      <c r="L8" s="22">
        <f t="shared" si="0"/>
        <v>0</v>
      </c>
      <c r="M8" s="22">
        <f t="shared" si="1"/>
        <v>0</v>
      </c>
      <c r="O8" s="1"/>
    </row>
    <row r="9" ht="18" customHeight="1">
      <c r="A9" s="25"/>
      <c r="B9" s="26"/>
      <c r="C9" s="20" t="s">
        <v>22</v>
      </c>
      <c r="D9" s="21"/>
      <c r="E9" s="21">
        <v>490000</v>
      </c>
      <c r="F9" s="21"/>
      <c r="G9" s="21">
        <v>0</v>
      </c>
      <c r="H9" s="21"/>
      <c r="I9" s="21"/>
      <c r="J9" s="21"/>
      <c r="K9" s="21"/>
      <c r="L9" s="22">
        <f t="shared" si="0"/>
        <v>0</v>
      </c>
      <c r="M9" s="22"/>
      <c r="O9" s="1"/>
    </row>
    <row r="10" ht="15">
      <c r="A10" s="18" t="s">
        <v>23</v>
      </c>
      <c r="B10" s="19" t="s">
        <v>24</v>
      </c>
      <c r="C10" s="20" t="s">
        <v>20</v>
      </c>
      <c r="D10" s="21"/>
      <c r="E10" s="21">
        <v>30000</v>
      </c>
      <c r="F10" s="21"/>
      <c r="G10" s="21">
        <v>0</v>
      </c>
      <c r="H10" s="21"/>
      <c r="I10" s="21"/>
      <c r="J10" s="21"/>
      <c r="K10" s="21"/>
      <c r="L10" s="22">
        <f t="shared" si="0"/>
        <v>0</v>
      </c>
      <c r="M10" s="22"/>
      <c r="O10" s="1"/>
    </row>
    <row r="11" ht="15">
      <c r="A11" s="23"/>
      <c r="B11" s="24"/>
      <c r="C11" s="20" t="s">
        <v>21</v>
      </c>
      <c r="D11" s="21"/>
      <c r="E11" s="21">
        <v>54000</v>
      </c>
      <c r="F11" s="21">
        <v>9200</v>
      </c>
      <c r="G11" s="21">
        <v>670</v>
      </c>
      <c r="H11" s="21"/>
      <c r="I11" s="21"/>
      <c r="J11" s="21"/>
      <c r="K11" s="21"/>
      <c r="L11" s="22">
        <f t="shared" si="0"/>
        <v>1.2407407407407407</v>
      </c>
      <c r="M11" s="22">
        <f t="shared" si="1"/>
        <v>7.2826086956521738</v>
      </c>
      <c r="O11" s="1"/>
    </row>
    <row r="12" ht="15">
      <c r="A12" s="25"/>
      <c r="B12" s="26"/>
      <c r="C12" s="20" t="s">
        <v>22</v>
      </c>
      <c r="D12" s="21"/>
      <c r="E12" s="21">
        <v>10000</v>
      </c>
      <c r="F12" s="21"/>
      <c r="G12" s="21">
        <v>0</v>
      </c>
      <c r="H12" s="21"/>
      <c r="I12" s="21"/>
      <c r="J12" s="21"/>
      <c r="K12" s="21"/>
      <c r="L12" s="22">
        <f t="shared" si="0"/>
        <v>0</v>
      </c>
      <c r="M12" s="22"/>
      <c r="O12" s="1"/>
    </row>
    <row r="13" s="12" customFormat="1" ht="19.899999999999999" customHeight="1" collapsed="1">
      <c r="A13" s="27" t="s">
        <v>25</v>
      </c>
      <c r="B13" s="27"/>
      <c r="C13" s="27"/>
      <c r="D13" s="28" t="e">
        <f>#REF!+#REF!+#REF!+#REF!+#REF!+#REF!+#REF!+#REF!+D12+#REF!+#REF!+#REF!+#REF!+#REF!+#REF!</f>
        <v>#REF!</v>
      </c>
      <c r="E13" s="28" t="e">
        <f>E6+#REF!+#REF!+#REF!+#REF!+#REF!+#REF!+#REF!+#REF!+#REF!+#REF!+#REF!+#REF!+#REF!+#REF!</f>
        <v>#REF!</v>
      </c>
      <c r="F13" s="28" t="e">
        <f>F6+#REF!+#REF!+#REF!+#REF!+#REF!+#REF!+#REF!+#REF!+#REF!+#REF!+#REF!+#REF!+#REF!+#REF!</f>
        <v>#REF!</v>
      </c>
      <c r="G13" s="28" t="e">
        <f>G6+#REF!+#REF!+#REF!+#REF!+#REF!+#REF!+#REF!+#REF!+#REF!+#REF!+#REF!+#REF!+#REF!+#REF!</f>
        <v>#REF!</v>
      </c>
      <c r="H13" s="28" t="e">
        <f>D13-G13</f>
        <v>#REF!</v>
      </c>
      <c r="I13" s="28" t="e">
        <f>E13-G13</f>
        <v>#REF!</v>
      </c>
      <c r="J13" s="28" t="e">
        <f>F13-G13</f>
        <v>#REF!</v>
      </c>
      <c r="K13" s="28" t="e">
        <f>G13/D13*100</f>
        <v>#REF!</v>
      </c>
      <c r="L13" s="17" t="e">
        <f t="shared" si="0"/>
        <v>#REF!</v>
      </c>
      <c r="M13" s="17" t="e">
        <f t="shared" si="1"/>
        <v>#REF!</v>
      </c>
    </row>
    <row r="14" ht="12.75">
      <c r="A14" s="2"/>
      <c r="B14" s="1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12.75">
      <c r="A15" s="2"/>
      <c r="B15" s="1"/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</row>
    <row r="16" ht="12.75">
      <c r="A16" s="2"/>
      <c r="B16" s="1"/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ht="12.75">
      <c r="A17" s="2"/>
      <c r="B17" s="1"/>
      <c r="C17" s="3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ht="12.75">
      <c r="A18" s="2"/>
      <c r="B18" s="1"/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ht="12.75">
      <c r="A19" s="2"/>
      <c r="B19" s="1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ht="12.75">
      <c r="A20" s="2"/>
      <c r="B20" s="1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ht="12.75">
      <c r="A21" s="2"/>
      <c r="B21" s="1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12.75">
      <c r="A22" s="2"/>
      <c r="B22" s="1"/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ht="12.75">
      <c r="A23" s="2"/>
      <c r="B23" s="1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ht="12.75">
      <c r="A24" s="2"/>
      <c r="B24" s="1"/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ht="12.75">
      <c r="A25" s="2"/>
      <c r="B25" s="1"/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ht="12.75">
      <c r="A26" s="2"/>
      <c r="B26" s="1"/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ht="12.75">
      <c r="A27" s="2"/>
      <c r="B27" s="1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ht="12.75">
      <c r="A28" s="2"/>
      <c r="B28" s="1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ht="12.75">
      <c r="A29" s="2"/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ht="12.75">
      <c r="A30" s="2"/>
      <c r="B30" s="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12.75">
      <c r="A31" s="2"/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ht="12.75">
      <c r="A32" s="2"/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ht="12.75">
      <c r="A33" s="2"/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ht="12.75">
      <c r="A34" s="2"/>
      <c r="B34" s="1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ht="12.75">
      <c r="A35" s="2"/>
      <c r="B35" s="1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ht="12.75">
      <c r="A36" s="2"/>
      <c r="B36" s="1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ht="12.75">
      <c r="A37" s="2"/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ht="12.75">
      <c r="A38" s="2"/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ht="12.75">
      <c r="A39" s="2"/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ht="12.75">
      <c r="A40" s="2"/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ht="12.75">
      <c r="A41" s="2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12.75">
      <c r="A42" s="2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ht="12.75">
      <c r="A43" s="2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ht="12.75">
      <c r="A44" s="2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ht="12.75">
      <c r="A45" s="2"/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ht="12.75">
      <c r="A46" s="2"/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ht="12.75">
      <c r="A47" s="2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ht="12.75">
      <c r="A48" s="2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ht="12.75">
      <c r="A49" s="2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ht="12.75">
      <c r="A50" s="2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ht="12.75">
      <c r="A51" s="2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ht="12.75">
      <c r="A52" s="2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ht="12.75">
      <c r="A53" s="2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ht="12.75">
      <c r="A54" s="2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ht="12.75">
      <c r="A55" s="2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ht="12.75">
      <c r="A56" s="2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ht="12.75">
      <c r="A57" s="2"/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ht="12.75">
      <c r="A58" s="2"/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ht="12.75">
      <c r="A59" s="2"/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ht="12.75">
      <c r="A60" s="2"/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ht="12.75">
      <c r="A61" s="2"/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ht="12.75">
      <c r="A62" s="2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ht="12.75">
      <c r="A63" s="2"/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ht="12.75">
      <c r="A64" s="2"/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ht="12.75">
      <c r="A65" s="2"/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ht="12.75">
      <c r="A66" s="2"/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ht="12.75">
      <c r="A67" s="2"/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ht="12.75">
      <c r="A68" s="2"/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ht="12.75">
      <c r="A69" s="2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ht="12.75">
      <c r="A70" s="2"/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ht="12.75">
      <c r="A71" s="2"/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ht="12.75">
      <c r="A72" s="2"/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ht="12.75">
      <c r="A73" s="2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ht="12.75">
      <c r="A74" s="2"/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ht="12.75">
      <c r="A75" s="2"/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ht="12.75">
      <c r="A76" s="2"/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ht="12.75">
      <c r="A77" s="2"/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ht="12.75">
      <c r="A78" s="2"/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ht="12.75">
      <c r="A79" s="2"/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ht="12.75">
      <c r="A80" s="2"/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ht="12.75">
      <c r="A81" s="2"/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ht="12.75">
      <c r="A82" s="2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ht="12.75">
      <c r="A83" s="2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ht="12.75">
      <c r="A84" s="2"/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ht="12.75">
      <c r="A85" s="2"/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ht="12.75">
      <c r="A86" s="2"/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ht="12.75">
      <c r="A87" s="2"/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ht="12.75">
      <c r="A88" s="2"/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ht="12.75">
      <c r="A89" s="2"/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ht="12.75">
      <c r="A90" s="2"/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ht="12.75">
      <c r="A91" s="2"/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ht="12.75">
      <c r="A92" s="2"/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ht="12.75">
      <c r="A93" s="2"/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ht="12.75">
      <c r="A94" s="2"/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ht="12.75">
      <c r="A95" s="2"/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ht="12.75">
      <c r="A96" s="2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ht="12.75">
      <c r="A97" s="2"/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ht="12.75">
      <c r="A98" s="2"/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ht="12.75">
      <c r="A99" s="2"/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ht="12.75">
      <c r="A100" s="2"/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ht="12.75">
      <c r="A101" s="2"/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ht="12.75">
      <c r="A102" s="2"/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ht="12.75">
      <c r="A103" s="2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ht="12.75">
      <c r="A104" s="2"/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ht="12.75">
      <c r="A105" s="2"/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ht="12.75">
      <c r="A106" s="2"/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ht="12.75">
      <c r="A107" s="2"/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ht="12.75">
      <c r="A108" s="2"/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ht="12.75">
      <c r="A109" s="2"/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ht="12.75">
      <c r="A110" s="2"/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ht="12.75">
      <c r="A111" s="2"/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ht="12.75">
      <c r="A112" s="2"/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ht="12.75">
      <c r="A113" s="2"/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ht="12.75">
      <c r="A114" s="2"/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ht="12.75">
      <c r="A115" s="2"/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ht="12.75">
      <c r="A116" s="2"/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ht="12.75">
      <c r="E117" s="1"/>
      <c r="F117" s="1"/>
      <c r="G117" s="1"/>
    </row>
    <row r="124" ht="12.75">
      <c r="E124" s="1"/>
      <c r="F124" s="1"/>
      <c r="G124" s="1"/>
    </row>
    <row r="131" ht="12.75">
      <c r="E131" s="1"/>
      <c r="F131" s="1"/>
      <c r="G131" s="1"/>
    </row>
    <row r="134" ht="12.75">
      <c r="D134" s="1"/>
      <c r="E134" s="1"/>
      <c r="F134" s="1"/>
      <c r="G134" s="1"/>
      <c r="H134" s="1"/>
      <c r="I134" s="1"/>
      <c r="J134" s="1"/>
      <c r="K134" s="1"/>
    </row>
  </sheetData>
  <mergeCells count="7">
    <mergeCell ref="B2:M2"/>
    <mergeCell ref="B6:C6"/>
    <mergeCell ref="A7:A9"/>
    <mergeCell ref="B7:B9"/>
    <mergeCell ref="A10:A12"/>
    <mergeCell ref="B10:B12"/>
    <mergeCell ref="A13:C13"/>
  </mergeCells>
  <printOptions headings="0" gridLines="0"/>
  <pageMargins left="0.70866141732283472" right="0.70866141732283472" top="0.35433070866141736" bottom="0.35433070866141736" header="0.31496062992125984" footer="0.31496062992125984"/>
  <pageSetup paperSize="9" scale="85" fitToWidth="1" fitToHeight="1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Charikovaev</cp:lastModifiedBy>
  <cp:revision>1</cp:revision>
  <dcterms:created xsi:type="dcterms:W3CDTF">2018-04-12T12:44:43Z</dcterms:created>
  <dcterms:modified xsi:type="dcterms:W3CDTF">2025-05-07T06:51:49Z</dcterms:modified>
</cp:coreProperties>
</file>