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мен\ОВОБ\ВАСИЛЬЕВА Е.В\сетевые\"/>
    </mc:Choice>
  </mc:AlternateContent>
  <bookViews>
    <workbookView minimized="1" xWindow="0" yWindow="0" windowWidth="28800" windowHeight="12330"/>
  </bookViews>
  <sheets>
    <sheet name="2024" sheetId="1" r:id="rId1"/>
  </sheets>
  <definedNames>
    <definedName name="_xlnm._FilterDatabase" localSheetId="0" hidden="1">'2024'!$A$4:$P$4</definedName>
  </definedNames>
  <calcPr calcId="162913"/>
</workbook>
</file>

<file path=xl/calcChain.xml><?xml version="1.0" encoding="utf-8"?>
<calcChain xmlns="http://schemas.openxmlformats.org/spreadsheetml/2006/main">
  <c r="E13" i="1" l="1"/>
  <c r="L13" i="1" s="1"/>
  <c r="D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G6" i="1"/>
  <c r="G13" i="1" s="1"/>
  <c r="F6" i="1"/>
  <c r="F13" i="1" s="1"/>
  <c r="J13" i="1" s="1"/>
  <c r="E6" i="1"/>
  <c r="I13" i="1" l="1"/>
  <c r="H13" i="1"/>
  <c r="M13" i="1"/>
  <c r="K13" i="1"/>
  <c r="L6" i="1"/>
</calcChain>
</file>

<file path=xl/sharedStrings.xml><?xml version="1.0" encoding="utf-8"?>
<sst xmlns="http://schemas.openxmlformats.org/spreadsheetml/2006/main" count="29" uniqueCount="26">
  <si>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</si>
  <si>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в рублях</t>
  </si>
  <si>
    <t>№ п/п</t>
  </si>
  <si>
    <t>Наименование муниципальной программы,                                                               структурного элемента</t>
  </si>
  <si>
    <t>ГРБС</t>
  </si>
  <si>
    <t>Первоначальный план на 2023 год, руб.</t>
  </si>
  <si>
    <t>План на 2025 год</t>
  </si>
  <si>
    <t>План на 9 месяцев           2024 года</t>
  </si>
  <si>
    <t>Исполнение на 01.02.2025</t>
  </si>
  <si>
    <t xml:space="preserve">Отклонение от первоначального плана, руб.                 (гр.2-гр.5) </t>
  </si>
  <si>
    <t xml:space="preserve">Отклонение от уточненного плана, руб.  (гр.3-гр.5) </t>
  </si>
  <si>
    <t xml:space="preserve">Отклонение от  плана 1 квартала 2023 года, руб.                 (гр.4-гр.5) </t>
  </si>
  <si>
    <t>% исполнения к первоначаль-ному плану (гр.5/гр.2)*100</t>
  </si>
  <si>
    <t>% исполнения к плану на 2025 год</t>
  </si>
  <si>
    <t>% исполнения  к плану на                9 месяцев              2024 года</t>
  </si>
  <si>
    <t>1</t>
  </si>
  <si>
    <t>14</t>
  </si>
  <si>
    <t>"Профилактика терроризма в городе Нефтеюганске"</t>
  </si>
  <si>
    <t>14.1</t>
  </si>
  <si>
    <t>Повышение квалификации по вопросам профилактики терроризма для муниципальных служащих и работников муниципальных учреждений</t>
  </si>
  <si>
    <t>ДО</t>
  </si>
  <si>
    <t>ККиТ</t>
  </si>
  <si>
    <t>КФКиС</t>
  </si>
  <si>
    <t>14.2</t>
  </si>
  <si>
    <t>Повышение уровня антитеррористической защищенности муниципальных объектов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</si>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</sst>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color theme="1"/>
      <name val="Arial"/>
    </font>
    <font>
      <sz val="11"/>
      <color theme="1"/>
      <name val="Calibri"/>
      <scheme val="minor"/>
    </font>
    <font>
      <sz val="10"/>
      <name val="Arial"/>
    </font>
    <font>
      <sz val="10"/>
      <name val="Arial Cyr"/>
    </font>
    <font>
      <sz val="12"/>
      <name val="Times New Roman"/>
    </font>
    <font>
      <sz val="10"/>
      <name val="Times New Roman"/>
    </font>
    <font>
      <sz val="12"/>
      <color indexed="64"/>
      <name val="Times New Roman"/>
    </font>
    <font>
      <b/>
      <sz val="12"/>
      <name val="Times New Roman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9">
    <xf numFmtId="0" fontId="0" fillId="0" borderId="0" xfId="0"/>
    <xf numFmtId="0" fontId="4" fillId="0" borderId="0" xfId="0" applyFont="1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164" fontId="5" fillId="0" borderId="1" xfId="3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4" fillId="0" borderId="1" xfId="3" applyNumberFormat="1" applyFont="1" applyBorder="1" applyAlignment="1">
      <alignment horizontal="center" vertical="center" wrapText="1"/>
    </xf>
    <xf numFmtId="0" fontId="7" fillId="0" borderId="0" xfId="0" applyFont="1"/>
    <xf numFmtId="49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 applyProtection="1">
      <alignment horizontal="right" vertical="center" wrapText="1"/>
    </xf>
    <xf numFmtId="165" fontId="7" fillId="0" borderId="1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165" fontId="4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/>
    </xf>
    <xf numFmtId="0" fontId="4" fillId="0" borderId="0" xfId="2" applyFont="1" applyAlignment="1" applyProtection="1">
      <alignment horizontal="center" vertical="center" wrapText="1"/>
    </xf>
    <xf numFmtId="49" fontId="7" fillId="0" borderId="2" xfId="0" applyNumberFormat="1" applyFont="1" applyBorder="1" applyAlignment="1" applyProtection="1">
      <alignment horizontal="left" vertical="top" wrapText="1"/>
    </xf>
    <xf numFmtId="49" fontId="7" fillId="0" borderId="3" xfId="0" applyNumberFormat="1" applyFont="1" applyBorder="1" applyAlignment="1" applyProtection="1">
      <alignment horizontal="left" vertical="top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 applyProtection="1">
      <alignment horizontal="left" vertical="top" wrapText="1"/>
    </xf>
    <xf numFmtId="49" fontId="4" fillId="0" borderId="5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7" fillId="0" borderId="1" xfId="0" applyNumberFormat="1" applyFont="1" applyBorder="1" applyAlignment="1" applyProtection="1">
      <alignment horizontal="center"/>
    </xf>
  </cellXfs>
  <cellStyles count="4">
    <cellStyle name="Обычный" xfId="0" builtinId="0"/>
    <cellStyle name="Обычный 3" xfId="1"/>
    <cellStyle name="Обычный_Tmp8" xfId="2"/>
    <cellStyle name="Обычный_расходы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3"/>
  <sheetViews>
    <sheetView tabSelected="1" workbookViewId="0">
      <pane ySplit="5" topLeftCell="A6" activePane="bottomLeft" state="frozen"/>
      <selection activeCell="X81" sqref="X81"/>
      <selection pane="bottomLeft" activeCell="E14" sqref="E14"/>
    </sheetView>
  </sheetViews>
  <sheetFormatPr defaultColWidth="9.140625" defaultRowHeight="15.75" x14ac:dyDescent="0.25"/>
  <cols>
    <col min="1" max="1" width="5.5703125" style="2" customWidth="1"/>
    <col min="2" max="2" width="65.7109375" style="1" customWidth="1"/>
    <col min="3" max="3" width="10.140625" style="3" customWidth="1"/>
    <col min="4" max="4" width="3.7109375" style="1" hidden="1" customWidth="1"/>
    <col min="5" max="5" width="20.5703125" style="1" customWidth="1"/>
    <col min="6" max="6" width="19.85546875" style="1" hidden="1" customWidth="1"/>
    <col min="7" max="7" width="19.85546875" style="1" customWidth="1"/>
    <col min="8" max="8" width="16.28515625" style="1" hidden="1" customWidth="1"/>
    <col min="9" max="9" width="16.7109375" style="1" hidden="1" customWidth="1"/>
    <col min="10" max="10" width="14.28515625" style="1" hidden="1" customWidth="1"/>
    <col min="11" max="11" width="12.28515625" style="1" hidden="1" customWidth="1"/>
    <col min="12" max="12" width="13.7109375" style="1" customWidth="1"/>
    <col min="13" max="13" width="12.42578125" style="1" hidden="1" customWidth="1"/>
    <col min="14" max="14" width="13.42578125" style="1" hidden="1" customWidth="1"/>
    <col min="15" max="15" width="14.85546875" style="1" hidden="1" customWidth="1"/>
    <col min="16" max="16" width="13.42578125" style="1" hidden="1" customWidth="1"/>
    <col min="17" max="16384" width="9.140625" style="1"/>
  </cols>
  <sheetData>
    <row r="1" spans="1:13" hidden="1" x14ac:dyDescent="0.25"/>
    <row r="2" spans="1:13" ht="37.5" customHeight="1" x14ac:dyDescent="0.25">
      <c r="B2" s="19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x14ac:dyDescent="0.25">
      <c r="M3" s="4" t="s">
        <v>1</v>
      </c>
    </row>
    <row r="4" spans="1:13" ht="76.900000000000006" customHeight="1" x14ac:dyDescent="0.25">
      <c r="A4" s="5" t="s">
        <v>2</v>
      </c>
      <c r="B4" s="6" t="s">
        <v>3</v>
      </c>
      <c r="C4" s="6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</row>
    <row r="5" spans="1:13" x14ac:dyDescent="0.25">
      <c r="A5" s="8" t="s">
        <v>15</v>
      </c>
      <c r="B5" s="9">
        <v>2</v>
      </c>
      <c r="C5" s="9">
        <v>3</v>
      </c>
      <c r="D5" s="10">
        <v>2</v>
      </c>
      <c r="E5" s="9">
        <v>4</v>
      </c>
      <c r="F5" s="10">
        <v>5</v>
      </c>
      <c r="G5" s="9">
        <v>6</v>
      </c>
      <c r="H5" s="10">
        <v>6</v>
      </c>
      <c r="I5" s="9">
        <v>7</v>
      </c>
      <c r="J5" s="10">
        <v>8</v>
      </c>
      <c r="K5" s="9">
        <v>9</v>
      </c>
      <c r="L5" s="10">
        <v>7</v>
      </c>
      <c r="M5" s="9">
        <v>8</v>
      </c>
    </row>
    <row r="6" spans="1:13" s="11" customFormat="1" collapsed="1" x14ac:dyDescent="0.25">
      <c r="A6" s="12" t="s">
        <v>16</v>
      </c>
      <c r="B6" s="20" t="s">
        <v>17</v>
      </c>
      <c r="C6" s="21"/>
      <c r="D6" s="13"/>
      <c r="E6" s="13">
        <f>SUM(E7:E12)</f>
        <v>1499800</v>
      </c>
      <c r="F6" s="13">
        <f>SUM(F7:F12)</f>
        <v>0</v>
      </c>
      <c r="G6" s="13">
        <f>SUM(G7:G12)</f>
        <v>0</v>
      </c>
      <c r="H6" s="13"/>
      <c r="I6" s="13"/>
      <c r="J6" s="13"/>
      <c r="K6" s="13"/>
      <c r="L6" s="14">
        <f t="shared" ref="L6:L13" si="0">G6/E6*100</f>
        <v>0</v>
      </c>
      <c r="M6" s="14" t="e">
        <f t="shared" ref="M6:M13" si="1">G6/F6*100</f>
        <v>#DIV/0!</v>
      </c>
    </row>
    <row r="7" spans="1:13" x14ac:dyDescent="0.25">
      <c r="A7" s="22" t="s">
        <v>18</v>
      </c>
      <c r="B7" s="25" t="s">
        <v>19</v>
      </c>
      <c r="C7" s="15" t="s">
        <v>20</v>
      </c>
      <c r="D7" s="16"/>
      <c r="E7" s="16">
        <v>470000</v>
      </c>
      <c r="F7" s="16"/>
      <c r="G7" s="16">
        <v>0</v>
      </c>
      <c r="H7" s="16"/>
      <c r="I7" s="16"/>
      <c r="J7" s="16"/>
      <c r="K7" s="16"/>
      <c r="L7" s="17">
        <f t="shared" si="0"/>
        <v>0</v>
      </c>
      <c r="M7" s="17" t="e">
        <f t="shared" si="1"/>
        <v>#DIV/0!</v>
      </c>
    </row>
    <row r="8" spans="1:13" x14ac:dyDescent="0.25">
      <c r="A8" s="23"/>
      <c r="B8" s="26"/>
      <c r="C8" s="15" t="s">
        <v>21</v>
      </c>
      <c r="D8" s="16"/>
      <c r="E8" s="16">
        <v>445800</v>
      </c>
      <c r="F8" s="16"/>
      <c r="G8" s="16">
        <v>0</v>
      </c>
      <c r="H8" s="16"/>
      <c r="I8" s="16"/>
      <c r="J8" s="16"/>
      <c r="K8" s="16"/>
      <c r="L8" s="17">
        <f t="shared" si="0"/>
        <v>0</v>
      </c>
      <c r="M8" s="17" t="e">
        <f t="shared" si="1"/>
        <v>#DIV/0!</v>
      </c>
    </row>
    <row r="9" spans="1:13" ht="18" customHeight="1" x14ac:dyDescent="0.25">
      <c r="A9" s="24"/>
      <c r="B9" s="27"/>
      <c r="C9" s="15" t="s">
        <v>22</v>
      </c>
      <c r="D9" s="16"/>
      <c r="E9" s="16">
        <v>490000</v>
      </c>
      <c r="F9" s="16"/>
      <c r="G9" s="16">
        <v>0</v>
      </c>
      <c r="H9" s="16"/>
      <c r="I9" s="16"/>
      <c r="J9" s="16"/>
      <c r="K9" s="16"/>
      <c r="L9" s="17">
        <f t="shared" si="0"/>
        <v>0</v>
      </c>
      <c r="M9" s="17" t="e">
        <f t="shared" si="1"/>
        <v>#DIV/0!</v>
      </c>
    </row>
    <row r="10" spans="1:13" x14ac:dyDescent="0.25">
      <c r="A10" s="22" t="s">
        <v>23</v>
      </c>
      <c r="B10" s="25" t="s">
        <v>24</v>
      </c>
      <c r="C10" s="15" t="s">
        <v>20</v>
      </c>
      <c r="D10" s="16"/>
      <c r="E10" s="16">
        <v>30000</v>
      </c>
      <c r="F10" s="16"/>
      <c r="G10" s="16">
        <v>0</v>
      </c>
      <c r="H10" s="16"/>
      <c r="I10" s="16"/>
      <c r="J10" s="16"/>
      <c r="K10" s="16"/>
      <c r="L10" s="17">
        <f t="shared" si="0"/>
        <v>0</v>
      </c>
      <c r="M10" s="17" t="e">
        <f t="shared" si="1"/>
        <v>#DIV/0!</v>
      </c>
    </row>
    <row r="11" spans="1:13" x14ac:dyDescent="0.25">
      <c r="A11" s="23"/>
      <c r="B11" s="26"/>
      <c r="C11" s="15" t="s">
        <v>21</v>
      </c>
      <c r="D11" s="16"/>
      <c r="E11" s="16">
        <v>54000</v>
      </c>
      <c r="F11" s="16"/>
      <c r="G11" s="16">
        <v>0</v>
      </c>
      <c r="H11" s="16"/>
      <c r="I11" s="16"/>
      <c r="J11" s="16"/>
      <c r="K11" s="16"/>
      <c r="L11" s="17">
        <f t="shared" si="0"/>
        <v>0</v>
      </c>
      <c r="M11" s="17" t="e">
        <f t="shared" si="1"/>
        <v>#DIV/0!</v>
      </c>
    </row>
    <row r="12" spans="1:13" x14ac:dyDescent="0.25">
      <c r="A12" s="24"/>
      <c r="B12" s="27"/>
      <c r="C12" s="15" t="s">
        <v>22</v>
      </c>
      <c r="D12" s="16"/>
      <c r="E12" s="16">
        <v>10000</v>
      </c>
      <c r="F12" s="16"/>
      <c r="G12" s="16">
        <v>0</v>
      </c>
      <c r="H12" s="16"/>
      <c r="I12" s="16"/>
      <c r="J12" s="16"/>
      <c r="K12" s="16"/>
      <c r="L12" s="17">
        <f t="shared" si="0"/>
        <v>0</v>
      </c>
      <c r="M12" s="17" t="e">
        <f t="shared" si="1"/>
        <v>#DIV/0!</v>
      </c>
    </row>
    <row r="13" spans="1:13" s="11" customFormat="1" ht="19.899999999999999" customHeight="1" collapsed="1" x14ac:dyDescent="0.25">
      <c r="A13" s="28" t="s">
        <v>25</v>
      </c>
      <c r="B13" s="28"/>
      <c r="C13" s="28"/>
      <c r="D13" s="18" t="e">
        <f>#REF!+#REF!+#REF!+#REF!+#REF!+#REF!+#REF!+#REF!+D12+#REF!+#REF!+#REF!+#REF!+#REF!+#REF!</f>
        <v>#REF!</v>
      </c>
      <c r="E13" s="18" t="e">
        <f>E6+#REF!+#REF!+#REF!+#REF!+#REF!+#REF!+#REF!+#REF!+#REF!+#REF!+#REF!+#REF!+#REF!+#REF!</f>
        <v>#REF!</v>
      </c>
      <c r="F13" s="18" t="e">
        <f>F6+#REF!+#REF!+#REF!+#REF!+#REF!+#REF!+#REF!+#REF!+#REF!+#REF!+#REF!+#REF!+#REF!+#REF!</f>
        <v>#REF!</v>
      </c>
      <c r="G13" s="18" t="e">
        <f>G6+#REF!+#REF!+#REF!+#REF!+#REF!+#REF!+#REF!+#REF!+#REF!+#REF!+#REF!+#REF!+#REF!+#REF!</f>
        <v>#REF!</v>
      </c>
      <c r="H13" s="18" t="e">
        <f>D13-G13</f>
        <v>#REF!</v>
      </c>
      <c r="I13" s="18" t="e">
        <f>E13-G13</f>
        <v>#REF!</v>
      </c>
      <c r="J13" s="18" t="e">
        <f>F13-G13</f>
        <v>#REF!</v>
      </c>
      <c r="K13" s="18" t="e">
        <f>G13/D13*100</f>
        <v>#REF!</v>
      </c>
      <c r="L13" s="14" t="e">
        <f>G13/E13*100</f>
        <v>#REF!</v>
      </c>
      <c r="M13" s="14" t="e">
        <f t="shared" si="1"/>
        <v>#REF!</v>
      </c>
    </row>
  </sheetData>
  <mergeCells count="7">
    <mergeCell ref="A13:C13"/>
    <mergeCell ref="B2:M2"/>
    <mergeCell ref="B6:C6"/>
    <mergeCell ref="A7:A9"/>
    <mergeCell ref="B7:B9"/>
    <mergeCell ref="A10:A12"/>
    <mergeCell ref="B10:B12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OVPO</cp:lastModifiedBy>
  <cp:revision>1</cp:revision>
  <dcterms:created xsi:type="dcterms:W3CDTF">2018-04-12T12:44:43Z</dcterms:created>
  <dcterms:modified xsi:type="dcterms:W3CDTF">2025-05-12T03:28:37Z</dcterms:modified>
</cp:coreProperties>
</file>