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иложение" sheetId="1" state="visible" r:id="rId5"/>
  </sheets>
  <externalReferences>
    <externalReference r:id="rId1"/>
    <externalReference r:id="rId2"/>
    <externalReference r:id="rId3"/>
    <externalReference r:id="rId4"/>
  </externalReferences>
  <definedNames>
    <definedName name="_Date_" localSheetId="0">[2]доходы!#REF!</definedName>
    <definedName name="total1" localSheetId="0">#NAME?</definedName>
    <definedName name="totalcost" localSheetId="0">#NAME?</definedName>
    <definedName name="_Date_">[2]доходы!#REF!</definedName>
    <definedName name="total1">#NAME?</definedName>
    <definedName name="totalcost">#NAME?</definedName>
    <definedName name="а">#NAME?</definedName>
    <definedName name="аааа">#NAME?</definedName>
    <definedName name="ггг">#NAME?</definedName>
    <definedName name="гггг">[2]доходы!#REF!</definedName>
    <definedName name="лист">#NAME?</definedName>
    <definedName name="лл">#NAME?</definedName>
    <definedName name="лллл">[2]доходы!#REF!</definedName>
    <definedName name="Приложение">[2]доходы!#REF!</definedName>
    <definedName name="ссс">[4]доходы!#REF!</definedName>
  </definedNames>
  <calcPr/>
</workbook>
</file>

<file path=xl/sharedStrings.xml><?xml version="1.0" encoding="utf-8"?>
<sst xmlns="http://schemas.openxmlformats.org/spreadsheetml/2006/main" count="22" uniqueCount="22">
  <si>
    <t xml:space="preserve">№ п/п</t>
  </si>
  <si>
    <t xml:space="preserve">Муниципальные заимствования</t>
  </si>
  <si>
    <t xml:space="preserve">Утвержденный план на 2025 год от 23.12.2024 №700-VII, в рублях</t>
  </si>
  <si>
    <t xml:space="preserve">Уточнения (+/-) (гр.6-гр.3)</t>
  </si>
  <si>
    <t xml:space="preserve">Уточнённый бюджет на 2025 год </t>
  </si>
  <si>
    <t xml:space="preserve">Утвержденный план на 2026 год от 23.12.2024 №700-VII, в рублях</t>
  </si>
  <si>
    <t xml:space="preserve">Уточнения (+/-) (гр.9-гр.7)</t>
  </si>
  <si>
    <t xml:space="preserve">Уточнённый бюджет на 2026 год </t>
  </si>
  <si>
    <t xml:space="preserve">Утвержденный план на 2027 год от 23.12.2024 №700-VII, в рублях</t>
  </si>
  <si>
    <t xml:space="preserve">Уточнения (+/-) (гр.12-гр.10)</t>
  </si>
  <si>
    <t xml:space="preserve">Уточнённый бюджет на 2027 год </t>
  </si>
  <si>
    <t>1.</t>
  </si>
  <si>
    <t xml:space="preserve"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</si>
  <si>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</si>
  <si>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</si>
  <si>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</si>
  <si>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</si>
  <si>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2.</t>
  </si>
  <si>
    <t xml:space="preserve">Кредиты кредитных организаций в валюте Российской Федерации</t>
  </si>
  <si>
    <t>2.1.</t>
  </si>
  <si>
    <t>2.2.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</si>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</sst>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</numFmts>
  <fonts count="24">
    <font>
      <sz val="10.000000"/>
      <color theme="1"/>
      <name val="Arial Cyr"/>
    </font>
    <font>
      <sz val="11.000000"/>
      <color indexed="64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u/>
      <sz val="10.000000"/>
      <color indexed="4"/>
      <name val="Arial Cyr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u/>
      <sz val="10.000000"/>
      <color indexed="20"/>
      <name val="Arial Cy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0.000000"/>
      <name val="Times New Roman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1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19">
    <xf fontId="0" fillId="0" borderId="0" numFmtId="0" xfId="0"/>
    <xf fontId="20" fillId="0" borderId="0" numFmtId="0" xfId="0" applyFont="1"/>
    <xf fontId="21" fillId="0" borderId="0" numFmtId="0" xfId="0" applyFont="1"/>
    <xf fontId="20" fillId="0" borderId="0" numFmtId="0" xfId="0" applyFont="1" applyAlignment="1">
      <alignment wrapText="1"/>
    </xf>
    <xf fontId="22" fillId="0" borderId="0" numFmtId="0" xfId="0" applyFont="1" applyAlignment="1">
      <alignment horizontal="right" wrapText="1"/>
    </xf>
    <xf fontId="22" fillId="0" borderId="10" numFmtId="0" xfId="0" applyFont="1" applyBorder="1" applyAlignment="1">
      <alignment horizontal="center" vertical="center"/>
    </xf>
    <xf fontId="22" fillId="0" borderId="10" numFmtId="0" xfId="0" applyFont="1" applyBorder="1" applyAlignment="1">
      <alignment horizontal="center" vertical="center" wrapText="1"/>
    </xf>
    <xf fontId="22" fillId="0" borderId="10" numFmtId="3" xfId="0" applyNumberFormat="1" applyFont="1" applyBorder="1" applyAlignment="1">
      <alignment horizontal="center" vertical="center" wrapText="1"/>
    </xf>
    <xf fontId="22" fillId="0" borderId="10" numFmtId="0" xfId="0" applyFont="1" applyBorder="1" applyAlignment="1">
      <alignment horizontal="center"/>
    </xf>
    <xf fontId="22" fillId="0" borderId="10" numFmtId="0" xfId="0" applyFont="1" applyBorder="1" applyAlignment="1">
      <alignment horizontal="center" wrapText="1"/>
    </xf>
    <xf fontId="20" fillId="0" borderId="10" numFmtId="0" xfId="0" applyFont="1" applyBorder="1" applyAlignment="1">
      <alignment horizontal="center"/>
    </xf>
    <xf fontId="20" fillId="0" borderId="10" numFmtId="0" xfId="0" applyFont="1" applyBorder="1" applyAlignment="1">
      <alignment wrapText="1"/>
    </xf>
    <xf fontId="20" fillId="0" borderId="10" numFmtId="3" xfId="0" applyNumberFormat="1" applyFont="1" applyBorder="1" applyAlignment="1">
      <alignment horizontal="center"/>
    </xf>
    <xf fontId="20" fillId="0" borderId="10" numFmtId="0" xfId="0" applyFont="1" applyBorder="1"/>
    <xf fontId="20" fillId="0" borderId="10" numFmtId="49" xfId="0" applyNumberFormat="1" applyFont="1" applyBorder="1" applyAlignment="1">
      <alignment horizontal="center"/>
    </xf>
    <xf fontId="20" fillId="0" borderId="0" numFmtId="3" xfId="0" applyNumberFormat="1" applyFont="1" applyAlignment="1">
      <alignment horizontal="center"/>
    </xf>
    <xf fontId="23" fillId="0" borderId="0" numFmtId="0" xfId="0" applyFont="1"/>
    <xf fontId="22" fillId="0" borderId="10" numFmtId="0" xfId="0" applyFont="1" applyBorder="1"/>
    <xf fontId="22" fillId="0" borderId="10" numFmtId="3" xfId="0" applyNumberFormat="1" applyFont="1" applyBorder="1" applyAlignment="1">
      <alignment horizontal="center"/>
    </xf>
  </cellXfs>
  <cellStyles count="51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4" xfId="40"/>
    <cellStyle name="Открывавшаяся гиперссылка" xfId="41" builtinId="9"/>
    <cellStyle name="Плохой" xfId="42" builtinId="27"/>
    <cellStyle name="Пояснение" xfId="43" builtinId="53"/>
    <cellStyle name="Примечание" xfId="44" builtinId="10"/>
    <cellStyle name="Процентный" xfId="45" builtinId="5"/>
    <cellStyle name="Связанная ячейка" xfId="46" builtinId="24"/>
    <cellStyle name="Текст предупреждения" xfId="47" builtinId="11"/>
    <cellStyle name="Финансовый" xfId="48" builtinId="3"/>
    <cellStyle name="Финансовый [0]" xfId="49" builtinId="6"/>
    <cellStyle name="Хороший" xfId="50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1.xml"/><Relationship  Id="rId4" Type="http://schemas.openxmlformats.org/officeDocument/2006/relationships/externalLink" Target="externalLinks/externalLink4.xml"/><Relationship  Id="rId3" Type="http://schemas.openxmlformats.org/officeDocument/2006/relationships/externalLink" Target="externalLinks/externalLink3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/SERVER315/duma/2006/&#1095;&#1077;&#1088;&#1085;&#1086;&#1074;&#1080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/SERVER315/duma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//SERVER315/duma/&#1065;&#1077;&#1075;&#1091;&#1083;&#1100;&#1085;&#1072;&#1103;/&#1091;&#1090;&#1086;&#1095;&#1085;&#1077;&#1085;&#1080;&#1077;%2003-2008/2006/&#1095;&#1077;&#1088;&#1085;&#1086;&#1074;&#1080;&#1082;.xls" TargetMode="External"/></Relationships>
</file>

<file path=xl/externalLinks/_rels/externalLink4.xml.rels><?xml version="1.0" encoding="UTF-8" standalone="yes"?><Relationships xmlns="http://schemas.openxmlformats.org/package/2006/relationships"><Relationship  Id="rId1" Type="http://schemas.openxmlformats.org/officeDocument/2006/relationships/externalLinkPath" Target="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1 (2)"/>
      <sheetName val="расходы"/>
      <sheetName val="12345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D1" zoomScale="75" workbookViewId="0">
      <selection activeCell="H4" activeCellId="0" sqref="H4"/>
    </sheetView>
  </sheetViews>
  <sheetFormatPr baseColWidth="8" defaultRowHeight="18.75" customHeight="1"/>
  <cols>
    <col customWidth="1" min="1" max="1" style="1" width="12"/>
    <col customWidth="1" min="2" max="2" style="1" width="51.855499999999999"/>
    <col customWidth="1" min="3" max="5" style="1" width="23.425799999999999"/>
    <col customWidth="1" min="6" max="8" style="2" width="23.140599999999999"/>
    <col customWidth="1" min="9" max="9" style="2" width="21.425799999999999"/>
    <col customWidth="1" min="10" max="10" style="2" width="24.140599999999999"/>
    <col customWidth="1" min="11" max="11" style="2" width="21.2852"/>
    <col customWidth="1" min="12" max="257" style="2" width="9.1406200000000002"/>
  </cols>
  <sheetData>
    <row r="1" s="1" customFormat="1" ht="18.75" customHeight="1">
      <c r="A1" s="3"/>
      <c r="B1" s="3"/>
      <c r="I1" s="4"/>
    </row>
    <row r="2" ht="86.25">
      <c r="A2" s="5" t="s">
        <v>0</v>
      </c>
      <c r="B2" s="5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7" t="s">
        <v>6</v>
      </c>
      <c r="H2" s="6" t="s">
        <v>7</v>
      </c>
      <c r="I2" s="6" t="s">
        <v>8</v>
      </c>
      <c r="J2" s="7" t="s">
        <v>9</v>
      </c>
      <c r="K2" s="6" t="s">
        <v>10</v>
      </c>
    </row>
    <row r="3" ht="18.75">
      <c r="A3" s="8">
        <v>1</v>
      </c>
      <c r="B3" s="8">
        <v>2</v>
      </c>
      <c r="C3" s="9">
        <v>3</v>
      </c>
      <c r="D3" s="9">
        <v>4</v>
      </c>
      <c r="E3" s="9">
        <v>6</v>
      </c>
      <c r="F3" s="9">
        <v>7</v>
      </c>
      <c r="G3" s="9">
        <v>8</v>
      </c>
      <c r="H3" s="9">
        <v>9</v>
      </c>
      <c r="I3" s="9">
        <v>10</v>
      </c>
      <c r="J3" s="9">
        <v>11</v>
      </c>
      <c r="K3" s="9">
        <v>12</v>
      </c>
    </row>
    <row r="4" ht="41.25" customHeight="1">
      <c r="A4" s="10" t="s">
        <v>11</v>
      </c>
      <c r="B4" s="11" t="s">
        <v>12</v>
      </c>
      <c r="C4" s="12">
        <f>C5-C6</f>
        <v>0</v>
      </c>
      <c r="D4" s="12">
        <f t="shared" ref="D4:D10" si="0">E4-C4</f>
        <v>0</v>
      </c>
      <c r="E4" s="12">
        <f>E5-E6</f>
        <v>0</v>
      </c>
      <c r="F4" s="12">
        <f>-F6</f>
        <v>0</v>
      </c>
      <c r="G4" s="12">
        <f t="shared" ref="G4:G10" si="1">H4-F4</f>
        <v>0</v>
      </c>
      <c r="H4" s="12">
        <f>-H6</f>
        <v>0</v>
      </c>
      <c r="I4" s="12"/>
      <c r="J4" s="12">
        <f t="shared" ref="J4:J10" si="2">K4-I4</f>
        <v>0</v>
      </c>
      <c r="K4" s="12"/>
    </row>
    <row r="5" ht="18.75">
      <c r="A5" s="10" t="s">
        <v>13</v>
      </c>
      <c r="B5" s="13" t="s">
        <v>14</v>
      </c>
      <c r="C5" s="12"/>
      <c r="D5" s="12">
        <f t="shared" si="0"/>
        <v>0</v>
      </c>
      <c r="E5" s="12"/>
      <c r="F5" s="12"/>
      <c r="G5" s="12">
        <f t="shared" si="1"/>
        <v>0</v>
      </c>
      <c r="H5" s="12"/>
      <c r="I5" s="12"/>
      <c r="J5" s="12">
        <f t="shared" si="2"/>
        <v>0</v>
      </c>
      <c r="K5" s="12"/>
    </row>
    <row r="6" ht="18.75">
      <c r="A6" s="14" t="s">
        <v>15</v>
      </c>
      <c r="B6" s="13" t="s">
        <v>16</v>
      </c>
      <c r="C6" s="12">
        <v>0</v>
      </c>
      <c r="D6" s="12">
        <f t="shared" si="0"/>
        <v>0</v>
      </c>
      <c r="E6" s="12">
        <v>0</v>
      </c>
      <c r="F6" s="12"/>
      <c r="G6" s="12">
        <f t="shared" si="1"/>
        <v>0</v>
      </c>
      <c r="H6" s="12"/>
      <c r="I6" s="12"/>
      <c r="J6" s="12">
        <f t="shared" si="2"/>
        <v>0</v>
      </c>
      <c r="K6" s="12"/>
    </row>
    <row r="7" ht="34.5">
      <c r="A7" s="14" t="s">
        <v>17</v>
      </c>
      <c r="B7" s="11" t="s">
        <v>18</v>
      </c>
      <c r="C7" s="12"/>
      <c r="D7" s="12">
        <f t="shared" si="0"/>
        <v>0</v>
      </c>
      <c r="E7" s="12"/>
      <c r="F7" s="12">
        <f>F8-F9</f>
        <v>0</v>
      </c>
      <c r="G7" s="12">
        <f t="shared" si="1"/>
        <v>0</v>
      </c>
      <c r="H7" s="12">
        <f>H8-H9</f>
        <v>0</v>
      </c>
      <c r="I7" s="12">
        <f>I8-I9</f>
        <v>110519883</v>
      </c>
      <c r="J7" s="12">
        <f t="shared" si="2"/>
        <v>40480117</v>
      </c>
      <c r="K7" s="12">
        <f>K8-K9</f>
        <v>151000000</v>
      </c>
    </row>
    <row r="8" ht="18.75">
      <c r="A8" s="14" t="s">
        <v>19</v>
      </c>
      <c r="B8" s="13" t="s">
        <v>14</v>
      </c>
      <c r="C8" s="15"/>
      <c r="D8" s="12">
        <f t="shared" si="0"/>
        <v>0</v>
      </c>
      <c r="E8" s="12"/>
      <c r="F8" s="12">
        <v>0</v>
      </c>
      <c r="G8" s="12">
        <f t="shared" si="1"/>
        <v>0</v>
      </c>
      <c r="H8" s="12">
        <v>0</v>
      </c>
      <c r="I8" s="15">
        <v>110519883</v>
      </c>
      <c r="J8" s="12">
        <f t="shared" si="2"/>
        <v>40480117</v>
      </c>
      <c r="K8" s="12">
        <v>151000000</v>
      </c>
    </row>
    <row r="9" ht="18.75">
      <c r="A9" s="14" t="s">
        <v>20</v>
      </c>
      <c r="B9" s="13" t="s">
        <v>16</v>
      </c>
      <c r="C9" s="12"/>
      <c r="D9" s="12">
        <f t="shared" si="0"/>
        <v>0</v>
      </c>
      <c r="E9" s="12"/>
      <c r="F9" s="12">
        <f>E8</f>
        <v>0</v>
      </c>
      <c r="G9" s="12">
        <f t="shared" si="1"/>
        <v>0</v>
      </c>
      <c r="H9" s="12">
        <f>G8</f>
        <v>0</v>
      </c>
      <c r="I9" s="12">
        <v>0</v>
      </c>
      <c r="J9" s="12">
        <f t="shared" si="2"/>
        <v>0</v>
      </c>
      <c r="K9" s="12">
        <v>0</v>
      </c>
    </row>
    <row r="10" s="16" customFormat="1">
      <c r="A10" s="8"/>
      <c r="B10" s="17" t="s">
        <v>21</v>
      </c>
      <c r="C10" s="18">
        <f>C4</f>
        <v>0</v>
      </c>
      <c r="D10" s="18">
        <f t="shared" si="0"/>
        <v>0</v>
      </c>
      <c r="E10" s="18">
        <f>E4</f>
        <v>0</v>
      </c>
      <c r="F10" s="18">
        <f>F7+F4</f>
        <v>0</v>
      </c>
      <c r="G10" s="18">
        <f t="shared" si="1"/>
        <v>0</v>
      </c>
      <c r="H10" s="18">
        <f>H7+H4</f>
        <v>0</v>
      </c>
      <c r="I10" s="18">
        <f>I8-I9</f>
        <v>110519883</v>
      </c>
      <c r="J10" s="18">
        <f t="shared" si="2"/>
        <v>40480117</v>
      </c>
      <c r="K10" s="18">
        <f>K8-K9</f>
        <v>151000000</v>
      </c>
    </row>
  </sheetData>
  <printOptions headings="0" gridLines="0"/>
  <pageMargins left="1.1811020000000001" right="0.39370099999999991" top="0.78740199999999982" bottom="0.78740199999999982" header="0.51181100000000002" footer="0.51181100000000002"/>
  <pageSetup paperSize="9" scale="67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Департамент финансов г. Нефтеюганск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Останина Марина</dc:creator>
  <cp:lastModifiedBy>BobrikIS</cp:lastModifiedBy>
  <cp:revision>1</cp:revision>
  <dcterms:created xsi:type="dcterms:W3CDTF">2008-08-27T04:44:00Z</dcterms:created>
  <dcterms:modified xsi:type="dcterms:W3CDTF">2025-05-26T12:52:01Z</dcterms:modified>
  <cp:version>983040</cp:version>
</cp:coreProperties>
</file>