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Свод!$A$1:$G$12</definedName>
  </definedNames>
  <calcPr calcId="152511"/>
</workbook>
</file>

<file path=xl/calcChain.xml><?xml version="1.0" encoding="utf-8"?>
<calcChain xmlns="http://schemas.openxmlformats.org/spreadsheetml/2006/main">
  <c r="F6" i="11" l="1"/>
  <c r="F8" i="11"/>
  <c r="F10" i="11"/>
  <c r="F12" i="11"/>
  <c r="E6" i="11"/>
  <c r="E12" i="11"/>
  <c r="E10" i="11"/>
  <c r="E8" i="11"/>
  <c r="D12" i="11"/>
  <c r="D10" i="11"/>
  <c r="D8" i="11"/>
  <c r="C12" i="11"/>
  <c r="C10" i="11"/>
  <c r="C8" i="11"/>
  <c r="B6" i="11" l="1"/>
  <c r="C6" i="11"/>
  <c r="D6" i="11" s="1"/>
  <c r="A10" i="11"/>
  <c r="A12" i="11"/>
</calcChain>
</file>

<file path=xl/sharedStrings.xml><?xml version="1.0" encoding="utf-8"?>
<sst xmlns="http://schemas.openxmlformats.org/spreadsheetml/2006/main" count="20" uniqueCount="15">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</sst>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2" zoomScaleNormal="100" zoomScaleSheetLayoutView="100" workbookViewId="0">
      <selection activeCell="F10" sqref="F10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33" t="s">
        <v>13</v>
      </c>
      <c r="B1" s="34"/>
      <c r="C1" s="34"/>
      <c r="D1" s="34"/>
      <c r="E1" s="34"/>
      <c r="F1" s="34"/>
      <c r="G1" s="35"/>
      <c r="H1" s="1"/>
      <c r="I1" s="1"/>
      <c r="J1" s="1"/>
      <c r="K1" s="1"/>
      <c r="L1" s="1"/>
      <c r="M1" s="1"/>
    </row>
    <row r="2" spans="1:13" ht="42.75" customHeight="1" x14ac:dyDescent="0.3">
      <c r="A2" s="21" t="s">
        <v>14</v>
      </c>
      <c r="B2" s="21" t="s">
        <v>0</v>
      </c>
      <c r="C2" s="19" t="s">
        <v>1</v>
      </c>
      <c r="D2" s="36"/>
      <c r="E2" s="36"/>
      <c r="F2" s="20"/>
      <c r="G2" s="21" t="s">
        <v>8</v>
      </c>
    </row>
    <row r="3" spans="1:13" ht="14.4" customHeight="1" x14ac:dyDescent="0.3">
      <c r="A3" s="22"/>
      <c r="B3" s="22"/>
      <c r="C3" s="21" t="s">
        <v>2</v>
      </c>
      <c r="D3" s="21" t="s">
        <v>3</v>
      </c>
      <c r="E3" s="19" t="s">
        <v>4</v>
      </c>
      <c r="F3" s="20"/>
      <c r="G3" s="22"/>
    </row>
    <row r="4" spans="1:13" ht="91.5" customHeight="1" x14ac:dyDescent="0.3">
      <c r="A4" s="23"/>
      <c r="B4" s="23"/>
      <c r="C4" s="23"/>
      <c r="D4" s="23"/>
      <c r="E4" s="8" t="s">
        <v>5</v>
      </c>
      <c r="F4" s="8" t="s">
        <v>9</v>
      </c>
      <c r="G4" s="23"/>
    </row>
    <row r="5" spans="1:13" s="6" customFormat="1" ht="19.5" customHeight="1" x14ac:dyDescent="0.3">
      <c r="A5" s="27" t="s">
        <v>6</v>
      </c>
      <c r="B5" s="28"/>
      <c r="C5" s="28"/>
      <c r="D5" s="28"/>
      <c r="E5" s="28"/>
      <c r="F5" s="28"/>
      <c r="G5" s="29"/>
    </row>
    <row r="6" spans="1:13" s="4" customFormat="1" ht="42" customHeight="1" x14ac:dyDescent="0.3">
      <c r="A6" s="11" t="s">
        <v>14</v>
      </c>
      <c r="B6" s="10">
        <f>B8+B10+B12</f>
        <v>2625</v>
      </c>
      <c r="C6" s="18">
        <f>C8+C10+C12</f>
        <v>216230</v>
      </c>
      <c r="D6" s="15">
        <f>C6/B6*1000</f>
        <v>82373.333333333328</v>
      </c>
      <c r="E6" s="16">
        <f>49.368</f>
        <v>49.368000000000002</v>
      </c>
      <c r="F6" s="16">
        <f>MAX(F8,F10,F12)</f>
        <v>351</v>
      </c>
      <c r="G6" s="14" t="s">
        <v>12</v>
      </c>
    </row>
    <row r="7" spans="1:13" s="6" customFormat="1" ht="20.25" customHeight="1" x14ac:dyDescent="0.3">
      <c r="A7" s="30" t="s">
        <v>10</v>
      </c>
      <c r="B7" s="31"/>
      <c r="C7" s="31"/>
      <c r="D7" s="31"/>
      <c r="E7" s="31"/>
      <c r="F7" s="31"/>
      <c r="G7" s="32"/>
    </row>
    <row r="8" spans="1:13" s="4" customFormat="1" ht="42.6" customHeight="1" x14ac:dyDescent="0.3">
      <c r="A8" s="11" t="s">
        <v>14</v>
      </c>
      <c r="B8" s="12">
        <v>951</v>
      </c>
      <c r="C8" s="15">
        <f>59172</f>
        <v>59172</v>
      </c>
      <c r="D8" s="15">
        <f>C8/B8*1000</f>
        <v>62220.820189274447</v>
      </c>
      <c r="E8" s="16">
        <f>49.368</f>
        <v>49.368000000000002</v>
      </c>
      <c r="F8" s="15">
        <f>176</f>
        <v>176</v>
      </c>
      <c r="G8" s="14" t="s">
        <v>12</v>
      </c>
    </row>
    <row r="9" spans="1:13" s="6" customFormat="1" ht="20.25" customHeight="1" x14ac:dyDescent="0.3">
      <c r="A9" s="24" t="s">
        <v>7</v>
      </c>
      <c r="B9" s="25"/>
      <c r="C9" s="25"/>
      <c r="D9" s="25"/>
      <c r="E9" s="25"/>
      <c r="F9" s="25"/>
      <c r="G9" s="26"/>
    </row>
    <row r="10" spans="1:13" s="4" customFormat="1" ht="42" customHeight="1" x14ac:dyDescent="0.3">
      <c r="A10" s="11" t="str">
        <f>A8</f>
        <v>Январь</v>
      </c>
      <c r="B10" s="12">
        <v>1562</v>
      </c>
      <c r="C10" s="15">
        <f>148005</f>
        <v>148005</v>
      </c>
      <c r="D10" s="15">
        <f>C10/B10*1000</f>
        <v>94753.521126760563</v>
      </c>
      <c r="E10" s="16">
        <f>49.368</f>
        <v>49.368000000000002</v>
      </c>
      <c r="F10" s="15">
        <f>351</f>
        <v>351</v>
      </c>
      <c r="G10" s="14" t="s">
        <v>12</v>
      </c>
    </row>
    <row r="11" spans="1:13" s="6" customFormat="1" ht="20.25" customHeight="1" x14ac:dyDescent="0.3">
      <c r="A11" s="24" t="s">
        <v>11</v>
      </c>
      <c r="B11" s="25"/>
      <c r="C11" s="25"/>
      <c r="D11" s="25"/>
      <c r="E11" s="25"/>
      <c r="F11" s="25"/>
      <c r="G11" s="26"/>
      <c r="H11" s="7"/>
      <c r="I11" s="7"/>
      <c r="J11" s="7"/>
    </row>
    <row r="12" spans="1:13" s="4" customFormat="1" ht="46.2" customHeight="1" x14ac:dyDescent="0.3">
      <c r="A12" s="11" t="str">
        <f>A10</f>
        <v>Январь</v>
      </c>
      <c r="B12" s="13">
        <v>112</v>
      </c>
      <c r="C12" s="17">
        <f>9053</f>
        <v>9053</v>
      </c>
      <c r="D12" s="17">
        <f>C12/B12*1000</f>
        <v>80830.357142857145</v>
      </c>
      <c r="E12" s="16">
        <f>49.368</f>
        <v>49.368000000000002</v>
      </c>
      <c r="F12" s="17">
        <f>264</f>
        <v>264</v>
      </c>
      <c r="G12" s="14" t="s">
        <v>12</v>
      </c>
      <c r="H12" s="5"/>
      <c r="I12" s="5"/>
      <c r="J12" s="5"/>
    </row>
    <row r="13" spans="1:13" x14ac:dyDescent="0.3">
      <c r="A13" s="3"/>
      <c r="B13" s="3"/>
      <c r="C13" s="3"/>
      <c r="D13" s="3"/>
      <c r="E13" s="3"/>
      <c r="F13" s="3"/>
    </row>
    <row r="14" spans="1:13" x14ac:dyDescent="0.3">
      <c r="A14" s="3"/>
      <c r="B14" s="3"/>
      <c r="C14" s="3"/>
      <c r="D14" s="3"/>
      <c r="E14" s="3"/>
      <c r="F14" s="3"/>
    </row>
    <row r="15" spans="1:13" x14ac:dyDescent="0.3">
      <c r="A15" s="3"/>
      <c r="B15" s="3"/>
      <c r="C15" s="3"/>
      <c r="D15" s="3"/>
      <c r="E15" s="3"/>
      <c r="F15" s="3"/>
    </row>
    <row r="16" spans="1:13" x14ac:dyDescent="0.3">
      <c r="A16" s="3"/>
      <c r="B16" s="9"/>
      <c r="C16" s="3"/>
      <c r="D16" s="3"/>
      <c r="E16" s="3"/>
      <c r="F16" s="3"/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3"/>
      <c r="B18" s="3"/>
      <c r="C18" s="3"/>
      <c r="D18" s="3"/>
      <c r="E18" s="3"/>
      <c r="F18" s="3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3"/>
      <c r="C20" s="3"/>
      <c r="D20" s="3"/>
      <c r="E20" s="3"/>
      <c r="F20" s="3"/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3"/>
      <c r="F29" s="3"/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3"/>
      <c r="B31" s="3"/>
      <c r="C31" s="3"/>
      <c r="D31" s="3"/>
      <c r="E31" s="3"/>
      <c r="F31" s="3"/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3"/>
      <c r="B35" s="3"/>
      <c r="C35" s="3"/>
      <c r="D35" s="3"/>
      <c r="E35" s="3"/>
      <c r="F35" s="3"/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3"/>
      <c r="B38" s="3"/>
      <c r="C38" s="3"/>
      <c r="D38" s="3"/>
      <c r="E38" s="3"/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3"/>
      <c r="B42" s="3"/>
      <c r="C42" s="3"/>
      <c r="D42" s="3"/>
      <c r="E42" s="3"/>
      <c r="F42" s="3"/>
    </row>
    <row r="43" spans="1:6" x14ac:dyDescent="0.3">
      <c r="A43" s="3"/>
      <c r="B43" s="3"/>
      <c r="C43" s="3"/>
      <c r="D43" s="3"/>
      <c r="E43" s="3"/>
      <c r="F43" s="3"/>
    </row>
    <row r="44" spans="1:6" x14ac:dyDescent="0.3">
      <c r="A44" s="3"/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</sheetData>
  <mergeCells count="12">
    <mergeCell ref="A1:G1"/>
    <mergeCell ref="A2:A4"/>
    <mergeCell ref="B2:B4"/>
    <mergeCell ref="C2:F2"/>
    <mergeCell ref="D3:D4"/>
    <mergeCell ref="C3:C4"/>
    <mergeCell ref="E3:F3"/>
    <mergeCell ref="G2:G4"/>
    <mergeCell ref="A11:G11"/>
    <mergeCell ref="A5:G5"/>
    <mergeCell ref="A9:G9"/>
    <mergeCell ref="A7:G7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2025-04-22T05:01:56Z</dcterms:modified>
</cp:coreProperties>
</file>