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5 год\ПРОТОКОЛЫ (РЕШЕНИЯ) ДУМЫ\4. ПРОТОКОЛ 78 от 22.04.2025\"/>
    </mc:Choice>
  </mc:AlternateContent>
  <bookViews>
    <workbookView xWindow="0" yWindow="0" windowWidth="28800" windowHeight="1233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E13" i="1" l="1"/>
  <c r="D15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<sst xmlns="http://schemas.openxmlformats.org/spreadsheetml/2006/main" count="27" uniqueCount="27">
  <si>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</si>
  <si>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</si>
  <si>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</si>
  <si>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</si>
  <si>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</si>
  <si>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</si>
  <si>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</si>
  <si>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</si>
  <si>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</si>
  <si>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</si>
  <si>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</si>
  <si>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</si>
  <si>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</si>
  <si>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</si>
  <si>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</si>
  <si>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</si>
  <si>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</si>
  <si>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</si>
  <si>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</si>
  <si>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</si>
  <si>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</si>
  <si>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</si>
  <si>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</si>
  <si>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Источники финансирования дефицита бюджета города Нефтеюганска на 2026 и 2027 годы</t>
  </si>
  <si>
    <t>Сумма на 2027 год</t>
  </si>
  <si>
    <t xml:space="preserve">   Приложение  3</t>
  </si>
  <si>
    <t>от 22.04.2025 № 776-VII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</si>
</sst>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75" zoomScaleNormal="75" workbookViewId="0">
      <selection activeCell="E4" sqref="E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25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26</v>
      </c>
    </row>
    <row r="4" spans="1:5" ht="18.75" x14ac:dyDescent="0.3">
      <c r="A4" s="1"/>
      <c r="B4" s="1"/>
      <c r="C4" s="1"/>
      <c r="D4" s="1"/>
      <c r="E4" s="3"/>
    </row>
    <row r="5" spans="1:5" ht="45" customHeight="1" x14ac:dyDescent="0.3">
      <c r="A5" s="5"/>
      <c r="B5" s="20" t="s">
        <v>23</v>
      </c>
      <c r="C5" s="20"/>
      <c r="D5" s="20"/>
      <c r="E5" s="20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18</v>
      </c>
      <c r="E7" s="7" t="s">
        <v>24</v>
      </c>
    </row>
    <row r="8" spans="1:5" s="11" customFormat="1" ht="39" customHeight="1" x14ac:dyDescent="0.3">
      <c r="A8" s="8"/>
      <c r="B8" s="9" t="s">
        <v>4</v>
      </c>
      <c r="C8" s="10"/>
      <c r="D8" s="16">
        <f>D10+D15</f>
        <v>661753558</v>
      </c>
      <c r="E8" s="16">
        <f>E10+E15</f>
        <v>529964782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/>
      <c r="E10" s="19">
        <f>E11-E13</f>
        <v>110519883</v>
      </c>
    </row>
    <row r="11" spans="1:5" s="11" customFormat="1" ht="37.5" x14ac:dyDescent="0.3">
      <c r="A11" s="8"/>
      <c r="B11" s="12" t="s">
        <v>16</v>
      </c>
      <c r="C11" s="14" t="s">
        <v>14</v>
      </c>
      <c r="D11" s="17"/>
      <c r="E11" s="19">
        <f>E12</f>
        <v>110519883</v>
      </c>
    </row>
    <row r="12" spans="1:5" s="11" customFormat="1" ht="56.25" x14ac:dyDescent="0.3">
      <c r="A12" s="8"/>
      <c r="B12" s="12" t="s">
        <v>17</v>
      </c>
      <c r="C12" s="14" t="s">
        <v>15</v>
      </c>
      <c r="D12" s="17"/>
      <c r="E12" s="17">
        <v>110519883</v>
      </c>
    </row>
    <row r="13" spans="1:5" s="11" customFormat="1" ht="47.25" hidden="1" customHeight="1" x14ac:dyDescent="0.3">
      <c r="A13" s="8"/>
      <c r="B13" s="12" t="s">
        <v>20</v>
      </c>
      <c r="C13" s="14" t="s">
        <v>19</v>
      </c>
      <c r="D13" s="17"/>
      <c r="E13" s="17">
        <f>E14</f>
        <v>0</v>
      </c>
    </row>
    <row r="14" spans="1:5" s="11" customFormat="1" ht="56.25" hidden="1" x14ac:dyDescent="0.3">
      <c r="A14" s="8"/>
      <c r="B14" s="12" t="s">
        <v>22</v>
      </c>
      <c r="C14" s="14" t="s">
        <v>21</v>
      </c>
      <c r="D14" s="17"/>
      <c r="E14" s="17"/>
    </row>
    <row r="15" spans="1:5" s="11" customFormat="1" ht="39.75" customHeight="1" x14ac:dyDescent="0.3">
      <c r="A15" s="8"/>
      <c r="B15" s="15" t="s">
        <v>6</v>
      </c>
      <c r="C15" s="14" t="s">
        <v>7</v>
      </c>
      <c r="D15" s="17">
        <f>D17-D16</f>
        <v>661753558</v>
      </c>
      <c r="E15" s="17">
        <f>E17-E16</f>
        <v>419444899</v>
      </c>
    </row>
    <row r="16" spans="1:5" s="11" customFormat="1" ht="42.75" customHeight="1" x14ac:dyDescent="0.3">
      <c r="A16" s="8"/>
      <c r="B16" s="15" t="s">
        <v>8</v>
      </c>
      <c r="C16" s="14" t="s">
        <v>9</v>
      </c>
      <c r="D16" s="17">
        <f>1011094105-54544140+23214115-328868465-193186055+5856269</f>
        <v>463565829</v>
      </c>
      <c r="E16" s="17">
        <f>591732050-53876540+23214115-329618909-193186055+5856269</f>
        <v>44120930</v>
      </c>
    </row>
    <row r="17" spans="2:5" ht="44.25" customHeight="1" x14ac:dyDescent="0.3">
      <c r="B17" s="15" t="s">
        <v>10</v>
      </c>
      <c r="C17" s="14" t="s">
        <v>11</v>
      </c>
      <c r="D17" s="17">
        <v>1125319387</v>
      </c>
      <c r="E17" s="17">
        <v>463565829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Анжела Николаевна Филипова</cp:lastModifiedBy>
  <cp:lastPrinted>2025-04-17T09:51:15Z</cp:lastPrinted>
  <dcterms:created xsi:type="dcterms:W3CDTF">2019-11-01T04:10:16Z</dcterms:created>
  <dcterms:modified xsi:type="dcterms:W3CDTF">2025-04-23T05:23:19Z</dcterms:modified>
</cp:coreProperties>
</file>