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Гришина\"/>
    </mc:Choice>
  </mc:AlternateContent>
  <xr:revisionPtr revIDLastSave="0" documentId="13_ncr:1_{9D19C620-C2F1-401E-B32A-FE64822F116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  <sheet name="Лист1" sheetId="20" r:id="rId6"/>
  </sheets>
  <definedNames>
    <definedName name="_xlnm._FilterDatabase" localSheetId="3" hidden="1">'10'!$A$3:$J$13</definedName>
    <definedName name="_xlnm._FilterDatabase" localSheetId="4" hidden="1">'11'!$A$3:$J$9</definedName>
    <definedName name="_xlnm._FilterDatabase" localSheetId="0" hidden="1">'7'!$A$3:$J$17</definedName>
    <definedName name="_xlnm._FilterDatabase" localSheetId="1" hidden="1">'8'!$A$3:$J$31</definedName>
    <definedName name="_xlnm._FilterDatabase" localSheetId="2" hidden="1">'9'!$A$3:$J$20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5" l="1"/>
  <c r="H8" i="16"/>
  <c r="H10" i="16"/>
  <c r="H31" i="16"/>
  <c r="H28" i="16"/>
  <c r="H6" i="16"/>
  <c r="H23" i="16"/>
  <c r="H13" i="16"/>
  <c r="H30" i="16"/>
  <c r="H27" i="16"/>
  <c r="H19" i="16"/>
  <c r="H34" i="16"/>
  <c r="H35" i="16"/>
  <c r="H29" i="16"/>
  <c r="H20" i="16"/>
  <c r="H22" i="16"/>
  <c r="H18" i="16"/>
  <c r="H32" i="16"/>
  <c r="H36" i="16"/>
  <c r="H38" i="16"/>
  <c r="H39" i="16"/>
  <c r="H11" i="16"/>
  <c r="H16" i="16"/>
  <c r="H17" i="16"/>
  <c r="H14" i="16"/>
  <c r="G10" i="16"/>
  <c r="G31" i="16"/>
  <c r="G28" i="16"/>
  <c r="G6" i="16"/>
  <c r="G23" i="16"/>
  <c r="G13" i="16"/>
  <c r="G30" i="16"/>
  <c r="G27" i="16"/>
  <c r="G19" i="16"/>
  <c r="G34" i="16"/>
  <c r="G35" i="16"/>
  <c r="G29" i="16"/>
  <c r="G20" i="16"/>
  <c r="G22" i="16"/>
  <c r="G18" i="16"/>
  <c r="G32" i="16"/>
  <c r="G36" i="16"/>
  <c r="G38" i="16"/>
  <c r="G39" i="16"/>
  <c r="G11" i="16"/>
  <c r="G16" i="16"/>
  <c r="G17" i="16"/>
  <c r="G14" i="16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G14" i="17"/>
  <c r="G25" i="17"/>
  <c r="G16" i="17"/>
  <c r="G31" i="17"/>
  <c r="G26" i="17"/>
  <c r="G22" i="17"/>
  <c r="G17" i="17"/>
  <c r="G7" i="17"/>
  <c r="G35" i="17"/>
  <c r="G13" i="17"/>
  <c r="G30" i="17"/>
  <c r="G34" i="17"/>
  <c r="G18" i="17"/>
  <c r="G33" i="17"/>
  <c r="G29" i="17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H12" i="18"/>
  <c r="H6" i="18"/>
  <c r="H7" i="18"/>
  <c r="H8" i="18"/>
  <c r="H9" i="18"/>
  <c r="H10" i="18"/>
  <c r="H11" i="18"/>
  <c r="H13" i="18"/>
  <c r="H14" i="18"/>
  <c r="H15" i="18"/>
  <c r="G5" i="18"/>
  <c r="G6" i="18"/>
  <c r="G7" i="18"/>
  <c r="G8" i="18"/>
  <c r="G9" i="18"/>
  <c r="G10" i="18"/>
  <c r="G11" i="18"/>
  <c r="G12" i="18"/>
  <c r="G13" i="18"/>
  <c r="G14" i="18"/>
  <c r="G15" i="18"/>
  <c r="G16" i="18"/>
  <c r="H6" i="19"/>
  <c r="M41" i="17"/>
  <c r="M42" i="17"/>
  <c r="M43" i="17"/>
  <c r="M34" i="18"/>
  <c r="M35" i="18"/>
  <c r="M36" i="18"/>
  <c r="M37" i="18"/>
  <c r="M38" i="18"/>
  <c r="M39" i="18"/>
  <c r="M40" i="18"/>
  <c r="M41" i="18"/>
  <c r="K31" i="18" l="1"/>
  <c r="H9" i="19" l="1"/>
  <c r="G16" i="19" l="1"/>
  <c r="H16" i="19"/>
  <c r="G11" i="19"/>
  <c r="H11" i="19"/>
  <c r="G14" i="19"/>
  <c r="H14" i="19"/>
  <c r="G18" i="19"/>
  <c r="H18" i="19"/>
  <c r="G13" i="19"/>
  <c r="H13" i="19"/>
  <c r="G11" i="15"/>
  <c r="H11" i="15"/>
  <c r="G12" i="15"/>
  <c r="H12" i="15"/>
  <c r="G10" i="15"/>
  <c r="H10" i="15"/>
  <c r="G21" i="17" l="1"/>
  <c r="G8" i="19" l="1"/>
  <c r="H8" i="19"/>
  <c r="G17" i="19"/>
  <c r="H17" i="19"/>
  <c r="G7" i="19"/>
  <c r="H7" i="19"/>
  <c r="G15" i="19"/>
  <c r="H15" i="19"/>
  <c r="G24" i="17" l="1"/>
  <c r="G20" i="17"/>
  <c r="G5" i="17"/>
  <c r="G32" i="17"/>
  <c r="G27" i="17"/>
  <c r="G15" i="17"/>
  <c r="G28" i="17"/>
  <c r="G16" i="15" l="1"/>
  <c r="G5" i="15"/>
  <c r="G14" i="15"/>
  <c r="H14" i="15"/>
  <c r="G15" i="15"/>
  <c r="H15" i="15"/>
  <c r="G6" i="15"/>
  <c r="H6" i="15"/>
  <c r="G17" i="15"/>
  <c r="H17" i="15"/>
  <c r="G9" i="15"/>
  <c r="H9" i="15"/>
  <c r="G8" i="15"/>
  <c r="H8" i="15"/>
  <c r="G13" i="15"/>
  <c r="H13" i="15"/>
  <c r="G7" i="15"/>
  <c r="H7" i="15"/>
  <c r="G18" i="15"/>
  <c r="H18" i="15"/>
  <c r="H10" i="19"/>
  <c r="G10" i="19"/>
  <c r="G5" i="19"/>
  <c r="H12" i="19"/>
  <c r="G12" i="19"/>
  <c r="G9" i="19"/>
  <c r="G6" i="19"/>
  <c r="G9" i="17" l="1"/>
  <c r="G12" i="17"/>
  <c r="G8" i="17"/>
  <c r="G19" i="17"/>
  <c r="H6" i="17"/>
  <c r="G6" i="17"/>
  <c r="G23" i="17"/>
  <c r="G10" i="17"/>
  <c r="G11" i="17"/>
  <c r="H26" i="16"/>
  <c r="G26" i="16"/>
  <c r="H24" i="16"/>
  <c r="G24" i="16"/>
  <c r="H15" i="16"/>
  <c r="G15" i="16"/>
  <c r="H21" i="16"/>
  <c r="G21" i="16"/>
  <c r="H37" i="16"/>
  <c r="G37" i="16"/>
  <c r="H33" i="16"/>
  <c r="G33" i="16"/>
  <c r="H25" i="16"/>
  <c r="G25" i="16"/>
  <c r="G5" i="16"/>
  <c r="H12" i="16"/>
  <c r="G12" i="16"/>
  <c r="H9" i="16"/>
  <c r="G9" i="16"/>
  <c r="H7" i="16"/>
  <c r="G7" i="16"/>
  <c r="G8" i="16"/>
</calcChain>
</file>

<file path=xl/sharedStrings.xml><?xml version="1.0" encoding="utf-8"?>
<sst xmlns="http://schemas.openxmlformats.org/spreadsheetml/2006/main" count="778" uniqueCount="427">
  <si>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</si>
  <si>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</si>
  <si>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</si>
  <si>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</si>
  <si>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</si>
  <si>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</si>
  <si>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</si>
  <si>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</si>
  <si>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</si>
  <si>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</si>
  <si>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</si>
  <si>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</si>
  <si>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</si>
  <si>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Александровна</t>
  </si>
  <si>
    <t>Александрович</t>
  </si>
  <si>
    <t>Андреевич</t>
  </si>
  <si>
    <t>Сергеевич</t>
  </si>
  <si>
    <t>Иванович</t>
  </si>
  <si>
    <t>Ильдаровна</t>
  </si>
  <si>
    <t>Евгеньевич</t>
  </si>
  <si>
    <t>Алексеевич</t>
  </si>
  <si>
    <t>Витальевич</t>
  </si>
  <si>
    <t>Юрьевна</t>
  </si>
  <si>
    <t>Иван</t>
  </si>
  <si>
    <t>Романец</t>
  </si>
  <si>
    <t>Арина</t>
  </si>
  <si>
    <t>Егор</t>
  </si>
  <si>
    <t>Романович</t>
  </si>
  <si>
    <t>Артем</t>
  </si>
  <si>
    <t>А.С. Безделина</t>
  </si>
  <si>
    <t>Владимировна</t>
  </si>
  <si>
    <t>Валерия</t>
  </si>
  <si>
    <t>Леонид</t>
  </si>
  <si>
    <t>Кирилл</t>
  </si>
  <si>
    <t>Владимирович</t>
  </si>
  <si>
    <t>Дмитриевич</t>
  </si>
  <si>
    <t>Андрей</t>
  </si>
  <si>
    <t>ЧОУ "НПГ"</t>
  </si>
  <si>
    <t>Денис</t>
  </si>
  <si>
    <t>Виктория</t>
  </si>
  <si>
    <t>Михайлович</t>
  </si>
  <si>
    <t>Денисович</t>
  </si>
  <si>
    <t>Тимофей</t>
  </si>
  <si>
    <t>Эдуардович</t>
  </si>
  <si>
    <t>Сергеевна</t>
  </si>
  <si>
    <t>Лаптев</t>
  </si>
  <si>
    <t>МБОУ "СОШ №14"</t>
  </si>
  <si>
    <t>Екатерина</t>
  </si>
  <si>
    <t>Ивановна</t>
  </si>
  <si>
    <t>Ильясов</t>
  </si>
  <si>
    <t>Ростислав</t>
  </si>
  <si>
    <t>Лейла</t>
  </si>
  <si>
    <t>Анна</t>
  </si>
  <si>
    <t>Вадим</t>
  </si>
  <si>
    <t>Дмитриевна</t>
  </si>
  <si>
    <t>София</t>
  </si>
  <si>
    <t>МБОУ "СОШ №9"</t>
  </si>
  <si>
    <t>Евгеньевна</t>
  </si>
  <si>
    <t>МБОУ "СОШ №10"</t>
  </si>
  <si>
    <t>Наумова</t>
  </si>
  <si>
    <t>Алиса</t>
  </si>
  <si>
    <t>МБОУ "СОШ №13"</t>
  </si>
  <si>
    <t>Анастасия</t>
  </si>
  <si>
    <t>МБОУ "СОШ №2 им.А.И. Исаевой"</t>
  </si>
  <si>
    <t>Секисов</t>
  </si>
  <si>
    <t>Мухаметова</t>
  </si>
  <si>
    <t>Карина</t>
  </si>
  <si>
    <t>МБОУ "Лицей №1"</t>
  </si>
  <si>
    <t>Софья</t>
  </si>
  <si>
    <t>Карымова</t>
  </si>
  <si>
    <t>Руслановна</t>
  </si>
  <si>
    <t>МБОУ "СОШ №5"</t>
  </si>
  <si>
    <t>Цыганова</t>
  </si>
  <si>
    <t>Наталья</t>
  </si>
  <si>
    <t>МБОУ "СОШ №6"</t>
  </si>
  <si>
    <t>Владислав</t>
  </si>
  <si>
    <t>МБОУ "СОШ №7"</t>
  </si>
  <si>
    <t>Сафиуллин</t>
  </si>
  <si>
    <t>Рамильевич</t>
  </si>
  <si>
    <t>Ванюшина</t>
  </si>
  <si>
    <t>Петровна</t>
  </si>
  <si>
    <t>Витальевна</t>
  </si>
  <si>
    <t>Михайлова</t>
  </si>
  <si>
    <t>Варвара</t>
  </si>
  <si>
    <t>МБОУ "СОШ №1"</t>
  </si>
  <si>
    <t>Елизавета</t>
  </si>
  <si>
    <t>Дарья</t>
  </si>
  <si>
    <t>Ильинична</t>
  </si>
  <si>
    <t>Вячеславовна</t>
  </si>
  <si>
    <t>Михаил</t>
  </si>
  <si>
    <t>Гонтар</t>
  </si>
  <si>
    <t>Матвей</t>
  </si>
  <si>
    <t>Слепухин</t>
  </si>
  <si>
    <t>МБОУ "СОШ №8"</t>
  </si>
  <si>
    <t>Бутаев</t>
  </si>
  <si>
    <t>Темурбек</t>
  </si>
  <si>
    <t>Олимжонович</t>
  </si>
  <si>
    <t>Юлия</t>
  </si>
  <si>
    <t>Попов</t>
  </si>
  <si>
    <t>Даниил</t>
  </si>
  <si>
    <t>Кугурушев</t>
  </si>
  <si>
    <t>Дмитрий</t>
  </si>
  <si>
    <t>Смирнова</t>
  </si>
  <si>
    <t>Владиславовна</t>
  </si>
  <si>
    <t>Элина</t>
  </si>
  <si>
    <t>Диана</t>
  </si>
  <si>
    <t>Ангелина</t>
  </si>
  <si>
    <t>Артём</t>
  </si>
  <si>
    <t>победитель</t>
  </si>
  <si>
    <t>призер</t>
  </si>
  <si>
    <t>Гильфанова</t>
  </si>
  <si>
    <t>Аделия</t>
  </si>
  <si>
    <t>Ренатовна</t>
  </si>
  <si>
    <t>Красавин</t>
  </si>
  <si>
    <t>Султанова</t>
  </si>
  <si>
    <t>Ахметов</t>
  </si>
  <si>
    <t>Васильевич</t>
  </si>
  <si>
    <t>Недоступ</t>
  </si>
  <si>
    <t>Максим</t>
  </si>
  <si>
    <t>Крупин</t>
  </si>
  <si>
    <t>Габдулхакова</t>
  </si>
  <si>
    <t>Ландыш</t>
  </si>
  <si>
    <t>Ильфатовна</t>
  </si>
  <si>
    <t>Ионова</t>
  </si>
  <si>
    <t>Рудакова</t>
  </si>
  <si>
    <t>Мария</t>
  </si>
  <si>
    <t>Джавадов</t>
  </si>
  <si>
    <t>Амин</t>
  </si>
  <si>
    <t>Замин оглы</t>
  </si>
  <si>
    <t>Скопенкова</t>
  </si>
  <si>
    <t>Максимовна</t>
  </si>
  <si>
    <t>МБОУ "СОШ №3 им.А.А.Ивасенко"</t>
  </si>
  <si>
    <t>Байбикова</t>
  </si>
  <si>
    <t>Рамилевна</t>
  </si>
  <si>
    <t>Винокурова</t>
  </si>
  <si>
    <t>Ярославовна</t>
  </si>
  <si>
    <t>Грицук</t>
  </si>
  <si>
    <t>Махмудов</t>
  </si>
  <si>
    <t>Роман</t>
  </si>
  <si>
    <t>Иванова</t>
  </si>
  <si>
    <t>Ульяна</t>
  </si>
  <si>
    <t>Шахмуратова</t>
  </si>
  <si>
    <t>Айлина</t>
  </si>
  <si>
    <t>Рустамовна</t>
  </si>
  <si>
    <t>Кожевникова</t>
  </si>
  <si>
    <t>Олеговна</t>
  </si>
  <si>
    <t>Мазитова</t>
  </si>
  <si>
    <t>Ильмировна</t>
  </si>
  <si>
    <t>Шабанов</t>
  </si>
  <si>
    <t>Рустамович</t>
  </si>
  <si>
    <t>Бадриев</t>
  </si>
  <si>
    <t>Мещеряков</t>
  </si>
  <si>
    <t>Вячеславович</t>
  </si>
  <si>
    <t>Сулейманова</t>
  </si>
  <si>
    <t>Элиза</t>
  </si>
  <si>
    <t>Илгизовна</t>
  </si>
  <si>
    <t>Магомедова</t>
  </si>
  <si>
    <t>Камила</t>
  </si>
  <si>
    <t>Магадовна</t>
  </si>
  <si>
    <t>Демурина</t>
  </si>
  <si>
    <t>Григорьев</t>
  </si>
  <si>
    <t>Максимович</t>
  </si>
  <si>
    <t>Зубарев</t>
  </si>
  <si>
    <t>Спицын</t>
  </si>
  <si>
    <t>Токписев</t>
  </si>
  <si>
    <t>Мустапокулов</t>
  </si>
  <si>
    <t>Бехруз</t>
  </si>
  <si>
    <t>Отабекович</t>
  </si>
  <si>
    <t>Корсукова</t>
  </si>
  <si>
    <t>Игнатовский</t>
  </si>
  <si>
    <t>Степан</t>
  </si>
  <si>
    <t>Анатольевич</t>
  </si>
  <si>
    <t>Кухаренок</t>
  </si>
  <si>
    <t>Ян</t>
  </si>
  <si>
    <t>Раздрогина</t>
  </si>
  <si>
    <t>Костюк</t>
  </si>
  <si>
    <t>Ярославович</t>
  </si>
  <si>
    <t>Бабаева</t>
  </si>
  <si>
    <t>Ботиржоновна</t>
  </si>
  <si>
    <t>Валиуллина</t>
  </si>
  <si>
    <t>Колесников</t>
  </si>
  <si>
    <t>Уткина</t>
  </si>
  <si>
    <t>Шакурова</t>
  </si>
  <si>
    <t>Айратовна</t>
  </si>
  <si>
    <t>Эргашбоева</t>
  </si>
  <si>
    <t>Мафтуна</t>
  </si>
  <si>
    <t>Махмуджоновна</t>
  </si>
  <si>
    <t>Игнатенко</t>
  </si>
  <si>
    <t>Серафим</t>
  </si>
  <si>
    <t>Никитина</t>
  </si>
  <si>
    <t>Асмус</t>
  </si>
  <si>
    <t>Эдуардовна</t>
  </si>
  <si>
    <t>Кадыров</t>
  </si>
  <si>
    <t>Ильгизович</t>
  </si>
  <si>
    <t>Чепурко</t>
  </si>
  <si>
    <t>Ева</t>
  </si>
  <si>
    <t>Ильмурзина</t>
  </si>
  <si>
    <t>Михайловна</t>
  </si>
  <si>
    <t>Горбунова</t>
  </si>
  <si>
    <t>Романовна</t>
  </si>
  <si>
    <t>Рахмонов</t>
  </si>
  <si>
    <t>Мухаммадрофеъ</t>
  </si>
  <si>
    <t>Абдурауфович</t>
  </si>
  <si>
    <t>Шихалиева</t>
  </si>
  <si>
    <t>Хадиджа</t>
  </si>
  <si>
    <t>Шейховна</t>
  </si>
  <si>
    <t>Катаргулов</t>
  </si>
  <si>
    <t>Ярослав</t>
  </si>
  <si>
    <t>Серёгин</t>
  </si>
  <si>
    <t>Батасов</t>
  </si>
  <si>
    <t>Юрий</t>
  </si>
  <si>
    <t>Борисович</t>
  </si>
  <si>
    <t>Керимова</t>
  </si>
  <si>
    <t>Кунай</t>
  </si>
  <si>
    <t>Интигам кызы</t>
  </si>
  <si>
    <t>Абдрахимова</t>
  </si>
  <si>
    <t>Робертовна</t>
  </si>
  <si>
    <t>Газизов</t>
  </si>
  <si>
    <t>Алан</t>
  </si>
  <si>
    <t>Булатович</t>
  </si>
  <si>
    <t>Кармова</t>
  </si>
  <si>
    <t>Суюнбике</t>
  </si>
  <si>
    <t>Радолова</t>
  </si>
  <si>
    <t>Егорова</t>
  </si>
  <si>
    <t>Рябихина</t>
  </si>
  <si>
    <t>Артамонова</t>
  </si>
  <si>
    <t>Сиразетдинов</t>
  </si>
  <si>
    <t>Ильшатович</t>
  </si>
  <si>
    <t>Шайхутдинова</t>
  </si>
  <si>
    <t>Лиана</t>
  </si>
  <si>
    <t>Ранисовна</t>
  </si>
  <si>
    <t>Кречетов</t>
  </si>
  <si>
    <t>Эргашев</t>
  </si>
  <si>
    <t>Руслан</t>
  </si>
  <si>
    <t>Абдухакимович</t>
  </si>
  <si>
    <t>Имаев</t>
  </si>
  <si>
    <t>Валерьевич</t>
  </si>
  <si>
    <t>Пиримов</t>
  </si>
  <si>
    <t>Магомед</t>
  </si>
  <si>
    <t>Рамизович</t>
  </si>
  <si>
    <t>Эльмурзаева</t>
  </si>
  <si>
    <t>Денисламовна</t>
  </si>
  <si>
    <t>Мустаев</t>
  </si>
  <si>
    <t>Альфред</t>
  </si>
  <si>
    <t>Робертович</t>
  </si>
  <si>
    <t>Фролова</t>
  </si>
  <si>
    <t>Нискорова</t>
  </si>
  <si>
    <t>Каролина</t>
  </si>
  <si>
    <t>Алексеевна</t>
  </si>
  <si>
    <t>Стрелкова</t>
  </si>
  <si>
    <t>Полина</t>
  </si>
  <si>
    <t>Вадимовна</t>
  </si>
  <si>
    <t>Тимошенко</t>
  </si>
  <si>
    <t>Вадимович</t>
  </si>
  <si>
    <t>Вагизов</t>
  </si>
  <si>
    <t>Наильевич</t>
  </si>
  <si>
    <t>Путилова</t>
  </si>
  <si>
    <t>Стахова</t>
  </si>
  <si>
    <t>Сырцева</t>
  </si>
  <si>
    <t>Явкин</t>
  </si>
  <si>
    <t>Шахиева</t>
  </si>
  <si>
    <t>Амина</t>
  </si>
  <si>
    <t>Султанахмедовна</t>
  </si>
  <si>
    <t>Зеленская</t>
  </si>
  <si>
    <t>Александра</t>
  </si>
  <si>
    <t>Игоревна</t>
  </si>
  <si>
    <t>Валерьевна</t>
  </si>
  <si>
    <t>Сайдалиева</t>
  </si>
  <si>
    <t>Ильясовна</t>
  </si>
  <si>
    <t>Муфаздалова</t>
  </si>
  <si>
    <t>Ильшатовна</t>
  </si>
  <si>
    <t>Нехорошкова</t>
  </si>
  <si>
    <t>Голубева</t>
  </si>
  <si>
    <t>Альбина</t>
  </si>
  <si>
    <t>Викторовна</t>
  </si>
  <si>
    <t>Панькова</t>
  </si>
  <si>
    <t>Алёна</t>
  </si>
  <si>
    <t>Савостин</t>
  </si>
  <si>
    <t>Виктор</t>
  </si>
  <si>
    <t>Ахметова</t>
  </si>
  <si>
    <t>Ириковна</t>
  </si>
  <si>
    <t>Иванов</t>
  </si>
  <si>
    <t>Гилязова</t>
  </si>
  <si>
    <t>Суровцев</t>
  </si>
  <si>
    <t>Игорь</t>
  </si>
  <si>
    <t>Павленко</t>
  </si>
  <si>
    <t>Павел</t>
  </si>
  <si>
    <t>Дмитриченко</t>
  </si>
  <si>
    <t>Илья</t>
  </si>
  <si>
    <t>Смехнов</t>
  </si>
  <si>
    <t>Клим</t>
  </si>
  <si>
    <t>Фарваев</t>
  </si>
  <si>
    <t>Альберт</t>
  </si>
  <si>
    <t>Фанильевич</t>
  </si>
  <si>
    <t>Ермакова</t>
  </si>
  <si>
    <t>Казарез</t>
  </si>
  <si>
    <t>Кристина</t>
  </si>
  <si>
    <t>Антоновна</t>
  </si>
  <si>
    <t>Боярова</t>
  </si>
  <si>
    <t>Ксения</t>
  </si>
  <si>
    <t>Глумов</t>
  </si>
  <si>
    <t>Глеб</t>
  </si>
  <si>
    <t>Фирстов</t>
  </si>
  <si>
    <t>1918-МАТ-7</t>
  </si>
  <si>
    <t>1927-МАТ-7</t>
  </si>
  <si>
    <t>1933-МАТ-7</t>
  </si>
  <si>
    <t>1930-МАТ-7</t>
  </si>
  <si>
    <t>1928-МАТ-7</t>
  </si>
  <si>
    <t>1823-МАТ-7</t>
  </si>
  <si>
    <t>1858-МАТ-7</t>
  </si>
  <si>
    <t>1878-МАТ-7</t>
  </si>
  <si>
    <t>1829-МАТ-7</t>
  </si>
  <si>
    <t>1888-МАТ-7</t>
  </si>
  <si>
    <t>1890-МАТ-7</t>
  </si>
  <si>
    <t>1884-МАТ-7</t>
  </si>
  <si>
    <t>1846-МАТ-7</t>
  </si>
  <si>
    <t>1847-МАТ-7</t>
  </si>
  <si>
    <t>1913-МАТ-8</t>
  </si>
  <si>
    <t>1925-МАТ-8</t>
  </si>
  <si>
    <t>1924-МАТ-8</t>
  </si>
  <si>
    <t>1926-МАТ-8</t>
  </si>
  <si>
    <t>1851-МАТ-8</t>
  </si>
  <si>
    <t>1849-МАТ-8</t>
  </si>
  <si>
    <t>1907-МАТ-8</t>
  </si>
  <si>
    <t>1825-МАТ-8</t>
  </si>
  <si>
    <t>1826-МАТ-8</t>
  </si>
  <si>
    <t>1824-МАТ-8</t>
  </si>
  <si>
    <t>1864-МАТ-8</t>
  </si>
  <si>
    <t>1859-МАТ-8</t>
  </si>
  <si>
    <t>1855-МАТ-8</t>
  </si>
  <si>
    <t>1869-МАТ-8</t>
  </si>
  <si>
    <t>1830-МАТ-8</t>
  </si>
  <si>
    <t>1936-МАТ-8</t>
  </si>
  <si>
    <t>1937-МАТ-8</t>
  </si>
  <si>
    <t>1938-МАТ-8</t>
  </si>
  <si>
    <t>1814-МАТ-8</t>
  </si>
  <si>
    <t>1797-МАТ-8</t>
  </si>
  <si>
    <t>1798-МАТ-8</t>
  </si>
  <si>
    <t>1795-МАТ-8</t>
  </si>
  <si>
    <t>1796-МАТ-8</t>
  </si>
  <si>
    <t>1809-МАТ-8</t>
  </si>
  <si>
    <t>1808-МАТ-8</t>
  </si>
  <si>
    <t>1893-МАТ-8</t>
  </si>
  <si>
    <t>1891-МАТ-8</t>
  </si>
  <si>
    <t>1886-МАТ-8</t>
  </si>
  <si>
    <t>1894-МАТ-8</t>
  </si>
  <si>
    <t>1895-МАТ-8</t>
  </si>
  <si>
    <t>1892-МАТ-8</t>
  </si>
  <si>
    <t>1889-МАТ-8</t>
  </si>
  <si>
    <t>1843-МАТ-8</t>
  </si>
  <si>
    <t>1867-МАТ-8</t>
  </si>
  <si>
    <t>1813-МАТ-9</t>
  </si>
  <si>
    <t>1932-МАТ-9</t>
  </si>
  <si>
    <t>1911-МАТ-9</t>
  </si>
  <si>
    <t>1922-МАТ-9</t>
  </si>
  <si>
    <t>1920-МАТ-9</t>
  </si>
  <si>
    <t>1912-МАТ-9</t>
  </si>
  <si>
    <t>1923-МАТ-9</t>
  </si>
  <si>
    <t>1836-МАТ-9</t>
  </si>
  <si>
    <t>1840-МАТ-9</t>
  </si>
  <si>
    <t>1834-МАТ-9</t>
  </si>
  <si>
    <t>1908-МАТ-9</t>
  </si>
  <si>
    <t>1816-МАТ-9</t>
  </si>
  <si>
    <t>1821-МАТ-9</t>
  </si>
  <si>
    <t>1819-МАТ-9</t>
  </si>
  <si>
    <t>1815-МАТ-9</t>
  </si>
  <si>
    <t>1862-МАТ-9</t>
  </si>
  <si>
    <t>1854-МАТ-9</t>
  </si>
  <si>
    <t>1868-МАТ-9</t>
  </si>
  <si>
    <t>1870-МАТ-9</t>
  </si>
  <si>
    <t>1875-МАТ-9</t>
  </si>
  <si>
    <t>1874-МАТ-9</t>
  </si>
  <si>
    <t>1896-МАТ-9</t>
  </si>
  <si>
    <t>1898-МАТ-9</t>
  </si>
  <si>
    <t>1902-МАТ-9</t>
  </si>
  <si>
    <t>1905-МАТ-9</t>
  </si>
  <si>
    <t>1903-МАТ-9</t>
  </si>
  <si>
    <t>1901-МАТ-9</t>
  </si>
  <si>
    <t>1906-МАТ-9</t>
  </si>
  <si>
    <t>1899-МАТ-9</t>
  </si>
  <si>
    <t>1842-МАТ-9</t>
  </si>
  <si>
    <t>1844-МАТ-9</t>
  </si>
  <si>
    <t>1915-МАТ-10</t>
  </si>
  <si>
    <t>1910-МАТ-10</t>
  </si>
  <si>
    <t>1921-МАТ-10</t>
  </si>
  <si>
    <t>1916-МАТ-10</t>
  </si>
  <si>
    <t>1837-МАТ-10</t>
  </si>
  <si>
    <t>1839-МАТ-10</t>
  </si>
  <si>
    <t>1835-МАТ-10</t>
  </si>
  <si>
    <t>1838-МАТ-10</t>
  </si>
  <si>
    <t>1853-МАТ-10</t>
  </si>
  <si>
    <t>1852-МАТ-10</t>
  </si>
  <si>
    <t>1909-МАТ-10</t>
  </si>
  <si>
    <t>1828-МАТ-10</t>
  </si>
  <si>
    <t>1817-МАТ-10</t>
  </si>
  <si>
    <t>1818-МАТ-10</t>
  </si>
  <si>
    <t>1866-МАТ-10</t>
  </si>
  <si>
    <t>1863-МАТ-10</t>
  </si>
  <si>
    <t>1857-МАТ-10</t>
  </si>
  <si>
    <t>1877-МАТ-10</t>
  </si>
  <si>
    <t>1811-МАТ-10</t>
  </si>
  <si>
    <t>1793-МАТ-10</t>
  </si>
  <si>
    <t>1794-МАТ-10</t>
  </si>
  <si>
    <t>1807-МАТ-10</t>
  </si>
  <si>
    <t>1800-МАТ-10</t>
  </si>
  <si>
    <t>1904-МАТ-10</t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</si>
  <si>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№13"</t>
    </r>
  </si>
  <si>
    <t>1820-МАТ-11</t>
  </si>
  <si>
    <t>1861-МАТ-11</t>
  </si>
  <si>
    <t>1860-МАТ-11</t>
  </si>
  <si>
    <t>1865-МАТ-11</t>
  </si>
  <si>
    <t>1831-МАТ-11</t>
  </si>
  <si>
    <t>1832-МАТ-11</t>
  </si>
  <si>
    <t>1806-МАТ-11</t>
  </si>
  <si>
    <t>1812-МАТ-11</t>
  </si>
  <si>
    <t>1802-МАТ-11</t>
  </si>
  <si>
    <t>1805-МАТ-11</t>
  </si>
  <si>
    <t>1810-МАТ-11</t>
  </si>
  <si>
    <t>1900-МАТ-11</t>
  </si>
  <si>
    <t>1897-МАТ-11</t>
  </si>
  <si>
    <t>2030-МАТ-11</t>
  </si>
  <si>
    <t>Степанов</t>
  </si>
  <si>
    <t>Яковлевич</t>
  </si>
  <si>
    <t>МБОУ "СОКШ №4"</t>
  </si>
  <si>
    <t>1833-МАТ-8</t>
  </si>
  <si>
    <t>Ермаков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</si>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</sst>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20" fillId="0" borderId="10" xfId="0" applyFont="1" applyBorder="1"/>
    <xf numFmtId="0" fontId="0" fillId="0" borderId="0" xfId="0" applyAlignment="1">
      <alignment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 vertical="center"/>
    </xf>
    <xf numFmtId="0" fontId="20" fillId="0" borderId="0" xfId="0" applyFont="1" applyFill="1" applyBorder="1"/>
    <xf numFmtId="0" fontId="20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9" fontId="20" fillId="15" borderId="10" xfId="24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9" fontId="20" fillId="0" borderId="0" xfId="24" applyFont="1" applyFill="1" applyBorder="1" applyAlignment="1">
      <alignment horizontal="center"/>
    </xf>
    <xf numFmtId="0" fontId="20" fillId="0" borderId="0" xfId="0" applyFont="1" applyBorder="1" applyAlignment="1">
      <alignment vertical="center" wrapText="1"/>
    </xf>
    <xf numFmtId="0" fontId="19" fillId="0" borderId="10" xfId="0" applyFont="1" applyFill="1" applyBorder="1" applyAlignment="1">
      <alignment horizontal="center"/>
    </xf>
    <xf numFmtId="0" fontId="20" fillId="0" borderId="10" xfId="0" applyFont="1" applyBorder="1" applyAlignment="1">
      <alignment vertical="center" wrapText="1"/>
    </xf>
    <xf numFmtId="0" fontId="20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1" fillId="15" borderId="10" xfId="0" applyFont="1" applyFill="1" applyBorder="1" applyAlignment="1">
      <alignment vertical="center" wrapText="1"/>
    </xf>
    <xf numFmtId="0" fontId="21" fillId="0" borderId="10" xfId="0" applyFont="1" applyBorder="1"/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9" fontId="20" fillId="0" borderId="10" xfId="24" applyFont="1" applyFill="1" applyBorder="1" applyAlignment="1">
      <alignment horizontal="center" vertical="center"/>
    </xf>
    <xf numFmtId="0" fontId="20" fillId="15" borderId="10" xfId="0" applyFont="1" applyFill="1" applyBorder="1" applyAlignment="1">
      <alignment horizontal="left" vertical="center"/>
    </xf>
    <xf numFmtId="0" fontId="20" fillId="15" borderId="10" xfId="0" applyFont="1" applyFill="1" applyBorder="1" applyAlignment="1">
      <alignment horizontal="center" vertical="center"/>
    </xf>
    <xf numFmtId="9" fontId="20" fillId="15" borderId="10" xfId="24" applyFont="1" applyFill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0" fontId="20" fillId="15" borderId="10" xfId="0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9" fontId="20" fillId="0" borderId="0" xfId="24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/>
    </xf>
    <xf numFmtId="9" fontId="21" fillId="0" borderId="10" xfId="24" applyFont="1" applyFill="1" applyBorder="1" applyAlignment="1">
      <alignment horizontal="center"/>
    </xf>
    <xf numFmtId="0" fontId="21" fillId="15" borderId="10" xfId="0" applyFont="1" applyFill="1" applyBorder="1"/>
    <xf numFmtId="0" fontId="21" fillId="15" borderId="10" xfId="0" applyFont="1" applyFill="1" applyBorder="1" applyAlignment="1">
      <alignment horizontal="center"/>
    </xf>
    <xf numFmtId="9" fontId="21" fillId="15" borderId="10" xfId="24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zoomScaleNormal="100" workbookViewId="0">
      <selection activeCell="C33" sqref="C33"/>
    </sheetView>
  </sheetViews>
  <sheetFormatPr defaultColWidth="9.140625" defaultRowHeight="15" x14ac:dyDescent="0.25"/>
  <cols>
    <col min="1" max="1" width="20.140625" style="1" bestFit="1" customWidth="1"/>
    <col min="2" max="2" width="14.85546875" style="1" customWidth="1"/>
    <col min="3" max="3" width="18.42578125" style="1" customWidth="1"/>
    <col min="4" max="4" width="36.85546875" style="1" customWidth="1"/>
    <col min="5" max="5" width="15" style="2" customWidth="1"/>
    <col min="6" max="6" width="7" style="2" customWidth="1"/>
    <col min="7" max="7" width="14.5703125" style="2" bestFit="1" customWidth="1"/>
    <col min="8" max="8" width="16.5703125" style="3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ht="15.75" x14ac:dyDescent="0.25">
      <c r="A1" s="12" t="s">
        <v>5</v>
      </c>
      <c r="B1" s="38">
        <v>35</v>
      </c>
      <c r="C1" s="5"/>
      <c r="D1" s="5"/>
      <c r="E1" s="6"/>
      <c r="F1" s="6"/>
      <c r="G1" s="6"/>
      <c r="H1" s="6"/>
      <c r="I1" s="6"/>
      <c r="J1" s="6"/>
    </row>
    <row r="2" spans="1:12" x14ac:dyDescent="0.25">
      <c r="A2" s="5"/>
      <c r="B2" s="5"/>
      <c r="C2" s="5"/>
      <c r="D2" s="5"/>
      <c r="E2" s="6"/>
      <c r="F2" s="6"/>
      <c r="G2" s="6"/>
      <c r="H2" s="6"/>
      <c r="I2" s="6"/>
      <c r="J2" s="6"/>
    </row>
    <row r="3" spans="1:12" ht="15.75" x14ac:dyDescent="0.25">
      <c r="A3" s="59" t="s">
        <v>1</v>
      </c>
      <c r="B3" s="59" t="s">
        <v>2</v>
      </c>
      <c r="C3" s="59" t="s">
        <v>3</v>
      </c>
      <c r="D3" s="59" t="s">
        <v>4</v>
      </c>
      <c r="E3" s="59" t="s">
        <v>0</v>
      </c>
      <c r="F3" s="59" t="s">
        <v>6</v>
      </c>
      <c r="G3" s="59"/>
      <c r="H3" s="59"/>
      <c r="I3" s="59" t="s">
        <v>7</v>
      </c>
      <c r="J3" s="58" t="s">
        <v>10</v>
      </c>
    </row>
    <row r="4" spans="1:12" ht="15.75" x14ac:dyDescent="0.25">
      <c r="A4" s="59"/>
      <c r="B4" s="59"/>
      <c r="C4" s="59"/>
      <c r="D4" s="59"/>
      <c r="E4" s="59"/>
      <c r="F4" s="39" t="s">
        <v>8</v>
      </c>
      <c r="G4" s="39" t="s">
        <v>11</v>
      </c>
      <c r="H4" s="39" t="s">
        <v>12</v>
      </c>
      <c r="I4" s="59"/>
      <c r="J4" s="58"/>
    </row>
    <row r="5" spans="1:12" ht="15.75" x14ac:dyDescent="0.25">
      <c r="A5" s="23" t="s">
        <v>114</v>
      </c>
      <c r="B5" s="23" t="s">
        <v>66</v>
      </c>
      <c r="C5" s="23" t="s">
        <v>70</v>
      </c>
      <c r="D5" s="23" t="s">
        <v>67</v>
      </c>
      <c r="E5" s="13" t="s">
        <v>307</v>
      </c>
      <c r="F5" s="15">
        <v>8</v>
      </c>
      <c r="G5" s="9">
        <f t="shared" ref="G5:G18" si="0">F5/$B$1</f>
        <v>0.22857142857142856</v>
      </c>
      <c r="H5" s="9"/>
      <c r="I5" s="10">
        <v>1</v>
      </c>
      <c r="J5" s="10" t="s">
        <v>426</v>
      </c>
      <c r="K5" s="8"/>
    </row>
    <row r="6" spans="1:12" ht="15.75" x14ac:dyDescent="0.25">
      <c r="A6" s="23" t="s">
        <v>115</v>
      </c>
      <c r="B6" s="23" t="s">
        <v>53</v>
      </c>
      <c r="C6" s="23" t="s">
        <v>116</v>
      </c>
      <c r="D6" s="23" t="s">
        <v>67</v>
      </c>
      <c r="E6" s="13" t="s">
        <v>306</v>
      </c>
      <c r="F6" s="15">
        <v>4</v>
      </c>
      <c r="G6" s="9">
        <f t="shared" si="0"/>
        <v>0.11428571428571428</v>
      </c>
      <c r="H6" s="9">
        <f t="shared" ref="H6:H18" si="1">F6/$F$5</f>
        <v>0.5</v>
      </c>
      <c r="I6" s="10">
        <v>2</v>
      </c>
      <c r="J6" s="10" t="s">
        <v>426</v>
      </c>
      <c r="K6" s="8"/>
      <c r="L6" s="8"/>
    </row>
    <row r="7" spans="1:12" ht="15.75" x14ac:dyDescent="0.25">
      <c r="A7" s="23" t="s">
        <v>126</v>
      </c>
      <c r="B7" s="23" t="s">
        <v>127</v>
      </c>
      <c r="C7" s="23" t="s">
        <v>128</v>
      </c>
      <c r="D7" s="7" t="s">
        <v>63</v>
      </c>
      <c r="E7" s="13" t="s">
        <v>308</v>
      </c>
      <c r="F7" s="15">
        <v>4</v>
      </c>
      <c r="G7" s="9">
        <f t="shared" si="0"/>
        <v>0.11428571428571428</v>
      </c>
      <c r="H7" s="9">
        <f t="shared" si="1"/>
        <v>0.5</v>
      </c>
      <c r="I7" s="10">
        <v>2</v>
      </c>
      <c r="J7" s="10" t="s">
        <v>426</v>
      </c>
      <c r="K7" s="8"/>
      <c r="L7" s="8"/>
    </row>
    <row r="8" spans="1:12" ht="15.75" x14ac:dyDescent="0.25">
      <c r="A8" s="23" t="s">
        <v>124</v>
      </c>
      <c r="B8" s="23" t="s">
        <v>125</v>
      </c>
      <c r="C8" s="23" t="s">
        <v>103</v>
      </c>
      <c r="D8" s="23" t="s">
        <v>61</v>
      </c>
      <c r="E8" s="13" t="s">
        <v>313</v>
      </c>
      <c r="F8" s="15">
        <v>4</v>
      </c>
      <c r="G8" s="9">
        <f t="shared" si="0"/>
        <v>0.11428571428571428</v>
      </c>
      <c r="H8" s="9">
        <f t="shared" si="1"/>
        <v>0.5</v>
      </c>
      <c r="I8" s="10">
        <v>2</v>
      </c>
      <c r="J8" s="10" t="s">
        <v>426</v>
      </c>
      <c r="K8" s="8"/>
      <c r="L8" s="8"/>
    </row>
    <row r="9" spans="1:12" ht="15.75" x14ac:dyDescent="0.25">
      <c r="A9" s="23" t="s">
        <v>120</v>
      </c>
      <c r="B9" s="23" t="s">
        <v>121</v>
      </c>
      <c r="C9" s="23" t="s">
        <v>122</v>
      </c>
      <c r="D9" s="23" t="s">
        <v>61</v>
      </c>
      <c r="E9" s="13" t="s">
        <v>312</v>
      </c>
      <c r="F9" s="15">
        <v>3</v>
      </c>
      <c r="G9" s="9">
        <f t="shared" si="0"/>
        <v>8.5714285714285715E-2</v>
      </c>
      <c r="H9" s="9">
        <f t="shared" si="1"/>
        <v>0.375</v>
      </c>
      <c r="I9" s="10">
        <v>3</v>
      </c>
      <c r="J9" s="10" t="s">
        <v>426</v>
      </c>
      <c r="K9" s="8"/>
      <c r="L9" s="8"/>
    </row>
    <row r="10" spans="1:12" ht="15.75" x14ac:dyDescent="0.25">
      <c r="A10" s="23" t="s">
        <v>136</v>
      </c>
      <c r="B10" s="23" t="s">
        <v>31</v>
      </c>
      <c r="C10" s="23" t="s">
        <v>13</v>
      </c>
      <c r="D10" s="7" t="s">
        <v>56</v>
      </c>
      <c r="E10" s="13" t="s">
        <v>309</v>
      </c>
      <c r="F10" s="15">
        <v>2</v>
      </c>
      <c r="G10" s="9">
        <f t="shared" si="0"/>
        <v>5.7142857142857141E-2</v>
      </c>
      <c r="H10" s="9">
        <f t="shared" si="1"/>
        <v>0.25</v>
      </c>
      <c r="I10" s="10">
        <v>4</v>
      </c>
      <c r="J10" s="10" t="s">
        <v>426</v>
      </c>
      <c r="K10" s="8"/>
      <c r="L10" s="8"/>
    </row>
    <row r="11" spans="1:12" ht="15.75" x14ac:dyDescent="0.25">
      <c r="A11" s="23" t="s">
        <v>132</v>
      </c>
      <c r="B11" s="23" t="s">
        <v>31</v>
      </c>
      <c r="C11" s="23" t="s">
        <v>133</v>
      </c>
      <c r="D11" s="23" t="s">
        <v>74</v>
      </c>
      <c r="E11" s="14" t="s">
        <v>316</v>
      </c>
      <c r="F11" s="10">
        <v>1</v>
      </c>
      <c r="G11" s="9">
        <f t="shared" si="0"/>
        <v>2.8571428571428571E-2</v>
      </c>
      <c r="H11" s="9">
        <f t="shared" si="1"/>
        <v>0.125</v>
      </c>
      <c r="I11" s="10">
        <v>5</v>
      </c>
      <c r="J11" s="10" t="s">
        <v>426</v>
      </c>
      <c r="K11" s="8"/>
      <c r="L11" s="8"/>
    </row>
    <row r="12" spans="1:12" ht="15.75" x14ac:dyDescent="0.25">
      <c r="A12" s="23" t="s">
        <v>134</v>
      </c>
      <c r="B12" s="23" t="s">
        <v>52</v>
      </c>
      <c r="C12" s="23" t="s">
        <v>135</v>
      </c>
      <c r="D12" s="23" t="s">
        <v>74</v>
      </c>
      <c r="E12" s="14" t="s">
        <v>315</v>
      </c>
      <c r="F12" s="10">
        <v>1</v>
      </c>
      <c r="G12" s="9">
        <f t="shared" si="0"/>
        <v>2.8571428571428571E-2</v>
      </c>
      <c r="H12" s="9">
        <f t="shared" si="1"/>
        <v>0.125</v>
      </c>
      <c r="I12" s="10">
        <v>5</v>
      </c>
      <c r="J12" s="10" t="s">
        <v>426</v>
      </c>
      <c r="K12" s="8"/>
      <c r="L12" s="8"/>
    </row>
    <row r="13" spans="1:12" ht="15.75" x14ac:dyDescent="0.25">
      <c r="A13" s="23" t="s">
        <v>123</v>
      </c>
      <c r="B13" s="23" t="s">
        <v>73</v>
      </c>
      <c r="C13" s="23" t="s">
        <v>13</v>
      </c>
      <c r="D13" s="23" t="s">
        <v>61</v>
      </c>
      <c r="E13" s="13" t="s">
        <v>314</v>
      </c>
      <c r="F13" s="15">
        <v>1</v>
      </c>
      <c r="G13" s="9">
        <f t="shared" si="0"/>
        <v>2.8571428571428571E-2</v>
      </c>
      <c r="H13" s="9">
        <f t="shared" si="1"/>
        <v>0.125</v>
      </c>
      <c r="I13" s="10">
        <v>5</v>
      </c>
      <c r="J13" s="10" t="s">
        <v>426</v>
      </c>
      <c r="K13" s="8"/>
      <c r="L13" s="8"/>
    </row>
    <row r="14" spans="1:12" ht="15.75" x14ac:dyDescent="0.25">
      <c r="A14" s="23" t="s">
        <v>113</v>
      </c>
      <c r="B14" s="23" t="s">
        <v>89</v>
      </c>
      <c r="C14" s="23" t="s">
        <v>14</v>
      </c>
      <c r="D14" s="23" t="s">
        <v>67</v>
      </c>
      <c r="E14" s="13" t="s">
        <v>305</v>
      </c>
      <c r="F14" s="15">
        <v>1</v>
      </c>
      <c r="G14" s="9">
        <f t="shared" si="0"/>
        <v>2.8571428571428571E-2</v>
      </c>
      <c r="H14" s="9">
        <f t="shared" si="1"/>
        <v>0.125</v>
      </c>
      <c r="I14" s="10">
        <v>5</v>
      </c>
      <c r="J14" s="10" t="s">
        <v>426</v>
      </c>
      <c r="K14" s="8"/>
      <c r="L14" s="8"/>
    </row>
    <row r="15" spans="1:12" ht="15.75" x14ac:dyDescent="0.25">
      <c r="A15" s="23" t="s">
        <v>117</v>
      </c>
      <c r="B15" s="23" t="s">
        <v>118</v>
      </c>
      <c r="C15" s="23" t="s">
        <v>21</v>
      </c>
      <c r="D15" s="23" t="s">
        <v>67</v>
      </c>
      <c r="E15" s="13" t="s">
        <v>304</v>
      </c>
      <c r="F15" s="15">
        <v>1</v>
      </c>
      <c r="G15" s="9">
        <f t="shared" si="0"/>
        <v>2.8571428571428571E-2</v>
      </c>
      <c r="H15" s="9">
        <f t="shared" si="1"/>
        <v>0.125</v>
      </c>
      <c r="I15" s="10">
        <v>5</v>
      </c>
      <c r="J15" s="10" t="s">
        <v>426</v>
      </c>
      <c r="K15" s="8"/>
      <c r="L15" s="8"/>
    </row>
    <row r="16" spans="1:12" ht="15.75" x14ac:dyDescent="0.25">
      <c r="A16" s="23" t="s">
        <v>110</v>
      </c>
      <c r="B16" s="23" t="s">
        <v>111</v>
      </c>
      <c r="C16" s="23" t="s">
        <v>112</v>
      </c>
      <c r="D16" s="23" t="s">
        <v>67</v>
      </c>
      <c r="E16" s="13" t="s">
        <v>303</v>
      </c>
      <c r="F16" s="15">
        <v>0</v>
      </c>
      <c r="G16" s="9">
        <f t="shared" si="0"/>
        <v>0</v>
      </c>
      <c r="H16" s="9">
        <f t="shared" si="1"/>
        <v>0</v>
      </c>
      <c r="I16" s="10"/>
      <c r="J16" s="10" t="s">
        <v>426</v>
      </c>
      <c r="K16" s="8"/>
      <c r="L16" s="8"/>
    </row>
    <row r="17" spans="1:12" ht="15.75" x14ac:dyDescent="0.25">
      <c r="A17" s="23" t="s">
        <v>119</v>
      </c>
      <c r="B17" s="23" t="s">
        <v>38</v>
      </c>
      <c r="C17" s="23" t="s">
        <v>15</v>
      </c>
      <c r="D17" s="7" t="s">
        <v>58</v>
      </c>
      <c r="E17" s="13" t="s">
        <v>310</v>
      </c>
      <c r="F17" s="15">
        <v>0</v>
      </c>
      <c r="G17" s="9">
        <f t="shared" si="0"/>
        <v>0</v>
      </c>
      <c r="H17" s="9">
        <f t="shared" si="1"/>
        <v>0</v>
      </c>
      <c r="I17" s="10"/>
      <c r="J17" s="10" t="s">
        <v>426</v>
      </c>
      <c r="K17" s="8"/>
      <c r="L17" s="8"/>
    </row>
    <row r="18" spans="1:12" ht="15.75" x14ac:dyDescent="0.25">
      <c r="A18" s="23" t="s">
        <v>129</v>
      </c>
      <c r="B18" s="23" t="s">
        <v>125</v>
      </c>
      <c r="C18" s="23" t="s">
        <v>130</v>
      </c>
      <c r="D18" s="7" t="s">
        <v>131</v>
      </c>
      <c r="E18" s="13" t="s">
        <v>311</v>
      </c>
      <c r="F18" s="15">
        <v>0</v>
      </c>
      <c r="G18" s="9">
        <f t="shared" si="0"/>
        <v>0</v>
      </c>
      <c r="H18" s="9">
        <f t="shared" si="1"/>
        <v>0</v>
      </c>
      <c r="I18" s="10"/>
      <c r="J18" s="10" t="s">
        <v>426</v>
      </c>
      <c r="K18" s="8"/>
      <c r="L18" s="8"/>
    </row>
    <row r="19" spans="1:12" x14ac:dyDescent="0.25">
      <c r="L19" s="8"/>
    </row>
    <row r="20" spans="1:12" ht="15.75" x14ac:dyDescent="0.25">
      <c r="A20" s="56" t="s">
        <v>9</v>
      </c>
      <c r="B20" s="56"/>
      <c r="C20" s="11"/>
      <c r="D20" s="11"/>
      <c r="E20" s="57" t="s">
        <v>29</v>
      </c>
      <c r="F20" s="57"/>
      <c r="G20" s="57"/>
      <c r="H20" s="57"/>
      <c r="I20" s="57"/>
      <c r="L20" s="8"/>
    </row>
  </sheetData>
  <autoFilter ref="A3:J17" xr:uid="{00000000-0009-0000-0000-000000000000}">
    <filterColumn colId="5" showButton="0"/>
    <filterColumn colId="6" showButton="0"/>
    <sortState xmlns:xlrd2="http://schemas.microsoft.com/office/spreadsheetml/2017/richdata2" ref="A6:J20">
      <sortCondition descending="1" ref="F3:F17"/>
    </sortState>
  </autoFilter>
  <sortState xmlns:xlrd2="http://schemas.microsoft.com/office/spreadsheetml/2017/richdata2" ref="A5:I18">
    <sortCondition descending="1" ref="F5:F18"/>
  </sortState>
  <mergeCells count="10">
    <mergeCell ref="A20:B20"/>
    <mergeCell ref="E20:I20"/>
    <mergeCell ref="J3:J4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3"/>
  <sheetViews>
    <sheetView topLeftCell="A19" zoomScale="90" zoomScaleNormal="90" workbookViewId="0">
      <selection activeCell="E5" sqref="E5:J39"/>
    </sheetView>
  </sheetViews>
  <sheetFormatPr defaultColWidth="9.140625" defaultRowHeight="15" x14ac:dyDescent="0.25"/>
  <cols>
    <col min="1" max="1" width="20.140625" style="1" bestFit="1" customWidth="1"/>
    <col min="2" max="2" width="15.28515625" style="1" customWidth="1"/>
    <col min="3" max="3" width="17.140625" style="1" customWidth="1"/>
    <col min="4" max="4" width="38.140625" style="1" bestFit="1" customWidth="1"/>
    <col min="5" max="5" width="14.710937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3" ht="15.75" x14ac:dyDescent="0.25">
      <c r="A1" s="48" t="s">
        <v>5</v>
      </c>
      <c r="B1" s="38">
        <v>35</v>
      </c>
      <c r="C1" s="48"/>
      <c r="D1" s="48"/>
      <c r="E1" s="49"/>
      <c r="F1" s="49"/>
      <c r="G1" s="49"/>
      <c r="H1" s="49"/>
      <c r="I1" s="49"/>
      <c r="J1" s="49"/>
    </row>
    <row r="2" spans="1:13" ht="15.75" x14ac:dyDescent="0.25">
      <c r="A2" s="48"/>
      <c r="B2" s="48"/>
      <c r="C2" s="48"/>
      <c r="D2" s="48"/>
      <c r="E2" s="49"/>
      <c r="F2" s="49"/>
      <c r="G2" s="49"/>
      <c r="H2" s="49"/>
      <c r="I2" s="49"/>
      <c r="J2" s="49"/>
    </row>
    <row r="3" spans="1:13" ht="15.75" x14ac:dyDescent="0.25">
      <c r="A3" s="65" t="s">
        <v>1</v>
      </c>
      <c r="B3" s="61" t="s">
        <v>2</v>
      </c>
      <c r="C3" s="61" t="s">
        <v>3</v>
      </c>
      <c r="D3" s="61" t="s">
        <v>4</v>
      </c>
      <c r="E3" s="61" t="s">
        <v>0</v>
      </c>
      <c r="F3" s="61" t="s">
        <v>6</v>
      </c>
      <c r="G3" s="61"/>
      <c r="H3" s="61"/>
      <c r="I3" s="61" t="s">
        <v>7</v>
      </c>
      <c r="J3" s="63" t="s">
        <v>10</v>
      </c>
    </row>
    <row r="4" spans="1:13" ht="15.75" x14ac:dyDescent="0.25">
      <c r="A4" s="66"/>
      <c r="B4" s="62"/>
      <c r="C4" s="62"/>
      <c r="D4" s="62"/>
      <c r="E4" s="62"/>
      <c r="F4" s="47" t="s">
        <v>8</v>
      </c>
      <c r="G4" s="47" t="s">
        <v>11</v>
      </c>
      <c r="H4" s="47" t="s">
        <v>12</v>
      </c>
      <c r="I4" s="62"/>
      <c r="J4" s="64"/>
    </row>
    <row r="5" spans="1:13" ht="15.75" x14ac:dyDescent="0.25">
      <c r="A5" s="50" t="s">
        <v>144</v>
      </c>
      <c r="B5" s="50" t="s">
        <v>83</v>
      </c>
      <c r="C5" s="50" t="s">
        <v>145</v>
      </c>
      <c r="D5" s="50" t="s">
        <v>84</v>
      </c>
      <c r="E5" s="27" t="s">
        <v>340</v>
      </c>
      <c r="F5" s="51">
        <v>19</v>
      </c>
      <c r="G5" s="52">
        <f t="shared" ref="G5:G39" si="0">F5/$B$1</f>
        <v>0.54285714285714282</v>
      </c>
      <c r="H5" s="52"/>
      <c r="I5" s="38">
        <v>1</v>
      </c>
      <c r="J5" s="38" t="s">
        <v>108</v>
      </c>
      <c r="K5" s="8"/>
    </row>
    <row r="6" spans="1:13" ht="15.75" x14ac:dyDescent="0.25">
      <c r="A6" s="50" t="s">
        <v>64</v>
      </c>
      <c r="B6" s="50" t="s">
        <v>42</v>
      </c>
      <c r="C6" s="50" t="s">
        <v>34</v>
      </c>
      <c r="D6" s="50" t="s">
        <v>61</v>
      </c>
      <c r="E6" s="27" t="s">
        <v>343</v>
      </c>
      <c r="F6" s="51">
        <v>18</v>
      </c>
      <c r="G6" s="52">
        <f t="shared" si="0"/>
        <v>0.51428571428571423</v>
      </c>
      <c r="H6" s="52">
        <f t="shared" ref="H6:H39" si="1">F6/$F$5</f>
        <v>0.94736842105263153</v>
      </c>
      <c r="I6" s="38">
        <v>2</v>
      </c>
      <c r="J6" s="38" t="s">
        <v>109</v>
      </c>
      <c r="K6" s="8"/>
      <c r="M6" s="8"/>
    </row>
    <row r="7" spans="1:13" ht="15.75" x14ac:dyDescent="0.25">
      <c r="A7" s="50" t="s">
        <v>139</v>
      </c>
      <c r="B7" s="50" t="s">
        <v>140</v>
      </c>
      <c r="C7" s="50" t="s">
        <v>70</v>
      </c>
      <c r="D7" s="50" t="s">
        <v>67</v>
      </c>
      <c r="E7" s="27" t="s">
        <v>319</v>
      </c>
      <c r="F7" s="51">
        <v>11</v>
      </c>
      <c r="G7" s="52">
        <f t="shared" si="0"/>
        <v>0.31428571428571428</v>
      </c>
      <c r="H7" s="52">
        <f t="shared" si="1"/>
        <v>0.57894736842105265</v>
      </c>
      <c r="I7" s="38">
        <v>3</v>
      </c>
      <c r="J7" s="38" t="s">
        <v>426</v>
      </c>
      <c r="K7" s="8"/>
      <c r="M7" s="8"/>
    </row>
    <row r="8" spans="1:13" ht="15.75" x14ac:dyDescent="0.25">
      <c r="A8" s="50" t="s">
        <v>137</v>
      </c>
      <c r="B8" s="50" t="s">
        <v>138</v>
      </c>
      <c r="C8" s="50" t="s">
        <v>14</v>
      </c>
      <c r="D8" s="50" t="s">
        <v>67</v>
      </c>
      <c r="E8" s="53" t="s">
        <v>317</v>
      </c>
      <c r="F8" s="54">
        <v>11</v>
      </c>
      <c r="G8" s="55">
        <f t="shared" si="0"/>
        <v>0.31428571428571428</v>
      </c>
      <c r="H8" s="52">
        <f t="shared" si="1"/>
        <v>0.57894736842105265</v>
      </c>
      <c r="I8" s="54">
        <v>3</v>
      </c>
      <c r="J8" s="38" t="s">
        <v>426</v>
      </c>
      <c r="K8" s="8"/>
      <c r="M8" s="8"/>
    </row>
    <row r="9" spans="1:13" ht="15.75" x14ac:dyDescent="0.25">
      <c r="A9" s="50" t="s">
        <v>141</v>
      </c>
      <c r="B9" s="50" t="s">
        <v>142</v>
      </c>
      <c r="C9" s="50" t="s">
        <v>143</v>
      </c>
      <c r="D9" s="50" t="s">
        <v>67</v>
      </c>
      <c r="E9" s="27" t="s">
        <v>318</v>
      </c>
      <c r="F9" s="51">
        <v>11</v>
      </c>
      <c r="G9" s="52">
        <f t="shared" si="0"/>
        <v>0.31428571428571428</v>
      </c>
      <c r="H9" s="52">
        <f t="shared" si="1"/>
        <v>0.57894736842105265</v>
      </c>
      <c r="I9" s="38">
        <v>3</v>
      </c>
      <c r="J9" s="38" t="s">
        <v>426</v>
      </c>
      <c r="K9" s="8"/>
      <c r="M9" s="8"/>
    </row>
    <row r="10" spans="1:13" ht="15.75" x14ac:dyDescent="0.25">
      <c r="A10" s="50" t="s">
        <v>159</v>
      </c>
      <c r="B10" s="50" t="s">
        <v>62</v>
      </c>
      <c r="C10" s="50" t="s">
        <v>30</v>
      </c>
      <c r="D10" s="50" t="s">
        <v>61</v>
      </c>
      <c r="E10" s="27" t="s">
        <v>348</v>
      </c>
      <c r="F10" s="51">
        <v>9</v>
      </c>
      <c r="G10" s="52">
        <f t="shared" si="0"/>
        <v>0.25714285714285712</v>
      </c>
      <c r="H10" s="52">
        <f t="shared" si="1"/>
        <v>0.47368421052631576</v>
      </c>
      <c r="I10" s="38">
        <v>4</v>
      </c>
      <c r="J10" s="38" t="s">
        <v>426</v>
      </c>
      <c r="K10" s="8"/>
      <c r="M10" s="8"/>
    </row>
    <row r="11" spans="1:13" ht="15.75" x14ac:dyDescent="0.25">
      <c r="A11" s="50" t="s">
        <v>187</v>
      </c>
      <c r="B11" s="50" t="s">
        <v>188</v>
      </c>
      <c r="C11" s="50" t="s">
        <v>41</v>
      </c>
      <c r="D11" s="50" t="s">
        <v>37</v>
      </c>
      <c r="E11" s="27" t="s">
        <v>333</v>
      </c>
      <c r="F11" s="51">
        <v>8</v>
      </c>
      <c r="G11" s="52">
        <f t="shared" si="0"/>
        <v>0.22857142857142856</v>
      </c>
      <c r="H11" s="52">
        <f t="shared" si="1"/>
        <v>0.42105263157894735</v>
      </c>
      <c r="I11" s="38">
        <v>5</v>
      </c>
      <c r="J11" s="38" t="s">
        <v>426</v>
      </c>
      <c r="K11" s="8"/>
      <c r="M11" s="8"/>
    </row>
    <row r="12" spans="1:13" ht="15.75" x14ac:dyDescent="0.25">
      <c r="A12" s="50" t="s">
        <v>65</v>
      </c>
      <c r="B12" s="50" t="s">
        <v>66</v>
      </c>
      <c r="C12" s="50" t="s">
        <v>18</v>
      </c>
      <c r="D12" s="50" t="s">
        <v>67</v>
      </c>
      <c r="E12" s="27" t="s">
        <v>320</v>
      </c>
      <c r="F12" s="51">
        <v>8</v>
      </c>
      <c r="G12" s="52">
        <f t="shared" si="0"/>
        <v>0.22857142857142856</v>
      </c>
      <c r="H12" s="52">
        <f t="shared" si="1"/>
        <v>0.42105263157894735</v>
      </c>
      <c r="I12" s="38">
        <v>5</v>
      </c>
      <c r="J12" s="38" t="s">
        <v>426</v>
      </c>
      <c r="K12" s="8"/>
      <c r="M12" s="8"/>
    </row>
    <row r="13" spans="1:13" ht="15.75" x14ac:dyDescent="0.25">
      <c r="A13" s="50" t="s">
        <v>163</v>
      </c>
      <c r="B13" s="50" t="s">
        <v>101</v>
      </c>
      <c r="C13" s="50" t="s">
        <v>41</v>
      </c>
      <c r="D13" s="50" t="s">
        <v>61</v>
      </c>
      <c r="E13" s="27" t="s">
        <v>346</v>
      </c>
      <c r="F13" s="51">
        <v>6</v>
      </c>
      <c r="G13" s="52">
        <f t="shared" si="0"/>
        <v>0.17142857142857143</v>
      </c>
      <c r="H13" s="52">
        <f t="shared" si="1"/>
        <v>0.31578947368421051</v>
      </c>
      <c r="I13" s="38">
        <v>6</v>
      </c>
      <c r="J13" s="38" t="s">
        <v>426</v>
      </c>
      <c r="K13" s="8"/>
      <c r="M13" s="8"/>
    </row>
    <row r="14" spans="1:13" ht="15.75" x14ac:dyDescent="0.25">
      <c r="A14" s="50" t="s">
        <v>421</v>
      </c>
      <c r="B14" s="50" t="s">
        <v>89</v>
      </c>
      <c r="C14" s="50" t="s">
        <v>422</v>
      </c>
      <c r="D14" s="50" t="s">
        <v>423</v>
      </c>
      <c r="E14" s="27" t="s">
        <v>424</v>
      </c>
      <c r="F14" s="51">
        <v>6</v>
      </c>
      <c r="G14" s="52">
        <f t="shared" si="0"/>
        <v>0.17142857142857143</v>
      </c>
      <c r="H14" s="52">
        <f t="shared" si="1"/>
        <v>0.31578947368421051</v>
      </c>
      <c r="I14" s="38">
        <v>6</v>
      </c>
      <c r="J14" s="38" t="s">
        <v>426</v>
      </c>
      <c r="K14" s="8"/>
      <c r="M14" s="8"/>
    </row>
    <row r="15" spans="1:13" ht="15.75" x14ac:dyDescent="0.25">
      <c r="A15" s="50" t="s">
        <v>153</v>
      </c>
      <c r="B15" s="50" t="s">
        <v>154</v>
      </c>
      <c r="C15" s="50" t="s">
        <v>155</v>
      </c>
      <c r="D15" s="50" t="s">
        <v>84</v>
      </c>
      <c r="E15" s="27" t="s">
        <v>337</v>
      </c>
      <c r="F15" s="51">
        <v>6</v>
      </c>
      <c r="G15" s="52">
        <f t="shared" si="0"/>
        <v>0.17142857142857143</v>
      </c>
      <c r="H15" s="52">
        <f t="shared" si="1"/>
        <v>0.31578947368421051</v>
      </c>
      <c r="I15" s="38">
        <v>6</v>
      </c>
      <c r="J15" s="38" t="s">
        <v>426</v>
      </c>
      <c r="K15" s="8"/>
      <c r="M15" s="8"/>
    </row>
    <row r="16" spans="1:13" ht="15.75" x14ac:dyDescent="0.25">
      <c r="A16" s="50" t="s">
        <v>69</v>
      </c>
      <c r="B16" s="50" t="s">
        <v>55</v>
      </c>
      <c r="C16" s="50" t="s">
        <v>70</v>
      </c>
      <c r="D16" s="50" t="s">
        <v>37</v>
      </c>
      <c r="E16" s="27" t="s">
        <v>332</v>
      </c>
      <c r="F16" s="51">
        <v>5</v>
      </c>
      <c r="G16" s="52">
        <f t="shared" si="0"/>
        <v>0.14285714285714285</v>
      </c>
      <c r="H16" s="52">
        <f t="shared" si="1"/>
        <v>0.26315789473684209</v>
      </c>
      <c r="I16" s="38">
        <v>7</v>
      </c>
      <c r="J16" s="38" t="s">
        <v>426</v>
      </c>
      <c r="K16" s="8"/>
      <c r="M16" s="8"/>
    </row>
    <row r="17" spans="1:13" ht="15.75" x14ac:dyDescent="0.25">
      <c r="A17" s="50" t="s">
        <v>72</v>
      </c>
      <c r="B17" s="50" t="s">
        <v>73</v>
      </c>
      <c r="C17" s="50" t="s">
        <v>13</v>
      </c>
      <c r="D17" s="50" t="s">
        <v>37</v>
      </c>
      <c r="E17" s="27" t="s">
        <v>334</v>
      </c>
      <c r="F17" s="51">
        <v>4</v>
      </c>
      <c r="G17" s="52">
        <f t="shared" si="0"/>
        <v>0.11428571428571428</v>
      </c>
      <c r="H17" s="52">
        <f t="shared" si="1"/>
        <v>0.21052631578947367</v>
      </c>
      <c r="I17" s="38">
        <v>8</v>
      </c>
      <c r="J17" s="38" t="s">
        <v>426</v>
      </c>
      <c r="K17" s="8"/>
      <c r="M17" s="8"/>
    </row>
    <row r="18" spans="1:13" ht="15.75" x14ac:dyDescent="0.25">
      <c r="A18" s="50" t="s">
        <v>179</v>
      </c>
      <c r="B18" s="50" t="s">
        <v>86</v>
      </c>
      <c r="C18" s="50" t="s">
        <v>54</v>
      </c>
      <c r="D18" s="27" t="s">
        <v>93</v>
      </c>
      <c r="E18" s="27" t="s">
        <v>321</v>
      </c>
      <c r="F18" s="51">
        <v>3</v>
      </c>
      <c r="G18" s="52">
        <f t="shared" si="0"/>
        <v>8.5714285714285715E-2</v>
      </c>
      <c r="H18" s="52">
        <f t="shared" si="1"/>
        <v>0.15789473684210525</v>
      </c>
      <c r="I18" s="38">
        <v>9</v>
      </c>
      <c r="J18" s="38" t="s">
        <v>426</v>
      </c>
      <c r="K18" s="8"/>
      <c r="M18" s="8"/>
    </row>
    <row r="19" spans="1:13" ht="15.75" x14ac:dyDescent="0.25">
      <c r="A19" s="50" t="s">
        <v>168</v>
      </c>
      <c r="B19" s="50" t="s">
        <v>31</v>
      </c>
      <c r="C19" s="50" t="s">
        <v>88</v>
      </c>
      <c r="D19" s="50" t="s">
        <v>63</v>
      </c>
      <c r="E19" s="27" t="s">
        <v>325</v>
      </c>
      <c r="F19" s="51">
        <v>3</v>
      </c>
      <c r="G19" s="52">
        <f t="shared" si="0"/>
        <v>8.5714285714285715E-2</v>
      </c>
      <c r="H19" s="52">
        <f t="shared" si="1"/>
        <v>0.15789473684210525</v>
      </c>
      <c r="I19" s="38">
        <v>9</v>
      </c>
      <c r="J19" s="38" t="s">
        <v>426</v>
      </c>
      <c r="K19" s="8"/>
      <c r="M19" s="8"/>
    </row>
    <row r="20" spans="1:13" ht="15.75" x14ac:dyDescent="0.25">
      <c r="A20" s="50" t="s">
        <v>175</v>
      </c>
      <c r="B20" s="50" t="s">
        <v>23</v>
      </c>
      <c r="C20" s="50" t="s">
        <v>176</v>
      </c>
      <c r="D20" s="27" t="s">
        <v>74</v>
      </c>
      <c r="E20" s="27" t="s">
        <v>349</v>
      </c>
      <c r="F20" s="51">
        <v>3</v>
      </c>
      <c r="G20" s="52">
        <f t="shared" si="0"/>
        <v>8.5714285714285715E-2</v>
      </c>
      <c r="H20" s="52">
        <f t="shared" si="1"/>
        <v>0.15789473684210525</v>
      </c>
      <c r="I20" s="38">
        <v>9</v>
      </c>
      <c r="J20" s="38" t="s">
        <v>426</v>
      </c>
      <c r="K20" s="8"/>
      <c r="M20" s="8"/>
    </row>
    <row r="21" spans="1:13" ht="15.75" x14ac:dyDescent="0.25">
      <c r="A21" s="50" t="s">
        <v>45</v>
      </c>
      <c r="B21" s="50" t="s">
        <v>89</v>
      </c>
      <c r="C21" s="50" t="s">
        <v>16</v>
      </c>
      <c r="D21" s="50" t="s">
        <v>84</v>
      </c>
      <c r="E21" s="27" t="s">
        <v>336</v>
      </c>
      <c r="F21" s="51">
        <v>3</v>
      </c>
      <c r="G21" s="52">
        <f t="shared" si="0"/>
        <v>8.5714285714285715E-2</v>
      </c>
      <c r="H21" s="52">
        <f t="shared" si="1"/>
        <v>0.15789473684210525</v>
      </c>
      <c r="I21" s="38">
        <v>9</v>
      </c>
      <c r="J21" s="38" t="s">
        <v>426</v>
      </c>
      <c r="K21" s="8"/>
      <c r="M21" s="8"/>
    </row>
    <row r="22" spans="1:13" ht="15.75" x14ac:dyDescent="0.25">
      <c r="A22" s="50" t="s">
        <v>177</v>
      </c>
      <c r="B22" s="50" t="s">
        <v>51</v>
      </c>
      <c r="C22" s="50" t="s">
        <v>178</v>
      </c>
      <c r="D22" s="27" t="s">
        <v>76</v>
      </c>
      <c r="E22" s="27" t="s">
        <v>322</v>
      </c>
      <c r="F22" s="51">
        <v>2</v>
      </c>
      <c r="G22" s="52">
        <f t="shared" si="0"/>
        <v>5.7142857142857141E-2</v>
      </c>
      <c r="H22" s="52">
        <f t="shared" si="1"/>
        <v>0.10526315789473684</v>
      </c>
      <c r="I22" s="38">
        <v>10</v>
      </c>
      <c r="J22" s="38" t="s">
        <v>426</v>
      </c>
      <c r="K22" s="8"/>
      <c r="M22" s="8"/>
    </row>
    <row r="23" spans="1:13" ht="15.75" x14ac:dyDescent="0.25">
      <c r="A23" s="50" t="s">
        <v>162</v>
      </c>
      <c r="B23" s="50" t="s">
        <v>101</v>
      </c>
      <c r="C23" s="50" t="s">
        <v>17</v>
      </c>
      <c r="D23" s="50" t="s">
        <v>61</v>
      </c>
      <c r="E23" s="27" t="s">
        <v>345</v>
      </c>
      <c r="F23" s="51">
        <v>2</v>
      </c>
      <c r="G23" s="52">
        <f t="shared" si="0"/>
        <v>5.7142857142857141E-2</v>
      </c>
      <c r="H23" s="52">
        <f t="shared" si="1"/>
        <v>0.10526315789473684</v>
      </c>
      <c r="I23" s="38">
        <v>10</v>
      </c>
      <c r="J23" s="38" t="s">
        <v>426</v>
      </c>
      <c r="K23" s="8"/>
      <c r="M23" s="8"/>
    </row>
    <row r="24" spans="1:13" ht="15.75" x14ac:dyDescent="0.25">
      <c r="A24" s="50" t="s">
        <v>156</v>
      </c>
      <c r="B24" s="50" t="s">
        <v>157</v>
      </c>
      <c r="C24" s="50" t="s">
        <v>158</v>
      </c>
      <c r="D24" s="27" t="s">
        <v>58</v>
      </c>
      <c r="E24" s="27" t="s">
        <v>330</v>
      </c>
      <c r="F24" s="51">
        <v>2</v>
      </c>
      <c r="G24" s="52">
        <f t="shared" si="0"/>
        <v>5.7142857142857141E-2</v>
      </c>
      <c r="H24" s="52">
        <f t="shared" si="1"/>
        <v>0.10526315789473684</v>
      </c>
      <c r="I24" s="38">
        <v>10</v>
      </c>
      <c r="J24" s="38" t="s">
        <v>426</v>
      </c>
      <c r="K24" s="8"/>
      <c r="M24" s="8"/>
    </row>
    <row r="25" spans="1:13" ht="15.75" x14ac:dyDescent="0.25">
      <c r="A25" s="50" t="s">
        <v>146</v>
      </c>
      <c r="B25" s="50" t="s">
        <v>106</v>
      </c>
      <c r="C25" s="50" t="s">
        <v>147</v>
      </c>
      <c r="D25" s="50" t="s">
        <v>84</v>
      </c>
      <c r="E25" s="27" t="s">
        <v>339</v>
      </c>
      <c r="F25" s="51">
        <v>2</v>
      </c>
      <c r="G25" s="52">
        <f t="shared" si="0"/>
        <v>5.7142857142857141E-2</v>
      </c>
      <c r="H25" s="52">
        <f t="shared" si="1"/>
        <v>0.10526315789473684</v>
      </c>
      <c r="I25" s="38">
        <v>10</v>
      </c>
      <c r="J25" s="38" t="s">
        <v>426</v>
      </c>
      <c r="K25" s="8"/>
      <c r="M25" s="8"/>
    </row>
    <row r="26" spans="1:13" ht="15.75" x14ac:dyDescent="0.25">
      <c r="A26" s="50" t="s">
        <v>151</v>
      </c>
      <c r="B26" s="50" t="s">
        <v>107</v>
      </c>
      <c r="C26" s="50" t="s">
        <v>152</v>
      </c>
      <c r="D26" s="50" t="s">
        <v>84</v>
      </c>
      <c r="E26" s="27" t="s">
        <v>341</v>
      </c>
      <c r="F26" s="51">
        <v>2</v>
      </c>
      <c r="G26" s="52">
        <f t="shared" si="0"/>
        <v>5.7142857142857141E-2</v>
      </c>
      <c r="H26" s="52">
        <f t="shared" si="1"/>
        <v>0.10526315789473684</v>
      </c>
      <c r="I26" s="38">
        <v>10</v>
      </c>
      <c r="J26" s="38" t="s">
        <v>426</v>
      </c>
      <c r="K26" s="8"/>
      <c r="M26" s="8"/>
    </row>
    <row r="27" spans="1:13" ht="15.75" x14ac:dyDescent="0.25">
      <c r="A27" s="50" t="s">
        <v>165</v>
      </c>
      <c r="B27" s="50" t="s">
        <v>166</v>
      </c>
      <c r="C27" s="50" t="s">
        <v>167</v>
      </c>
      <c r="D27" s="27" t="s">
        <v>46</v>
      </c>
      <c r="E27" s="27" t="s">
        <v>323</v>
      </c>
      <c r="F27" s="51">
        <v>2</v>
      </c>
      <c r="G27" s="52">
        <f t="shared" si="0"/>
        <v>5.7142857142857141E-2</v>
      </c>
      <c r="H27" s="52">
        <f t="shared" si="1"/>
        <v>0.10526315789473684</v>
      </c>
      <c r="I27" s="38">
        <v>10</v>
      </c>
      <c r="J27" s="38" t="s">
        <v>426</v>
      </c>
      <c r="K27" s="8"/>
      <c r="M27" s="8"/>
    </row>
    <row r="28" spans="1:13" ht="15.75" x14ac:dyDescent="0.25">
      <c r="A28" s="50" t="s">
        <v>59</v>
      </c>
      <c r="B28" s="50" t="s">
        <v>60</v>
      </c>
      <c r="C28" s="50" t="s">
        <v>13</v>
      </c>
      <c r="D28" s="50" t="s">
        <v>61</v>
      </c>
      <c r="E28" s="27" t="s">
        <v>344</v>
      </c>
      <c r="F28" s="51">
        <v>2</v>
      </c>
      <c r="G28" s="52">
        <f t="shared" si="0"/>
        <v>5.7142857142857141E-2</v>
      </c>
      <c r="H28" s="52">
        <f t="shared" si="1"/>
        <v>0.10526315789473684</v>
      </c>
      <c r="I28" s="38">
        <v>10</v>
      </c>
      <c r="J28" s="38" t="s">
        <v>426</v>
      </c>
      <c r="K28" s="8"/>
      <c r="M28" s="8"/>
    </row>
    <row r="29" spans="1:13" ht="15.75" x14ac:dyDescent="0.25">
      <c r="A29" s="50" t="s">
        <v>174</v>
      </c>
      <c r="B29" s="50" t="s">
        <v>68</v>
      </c>
      <c r="C29" s="50" t="s">
        <v>44</v>
      </c>
      <c r="D29" s="27" t="s">
        <v>131</v>
      </c>
      <c r="E29" s="27" t="s">
        <v>331</v>
      </c>
      <c r="F29" s="51">
        <v>2</v>
      </c>
      <c r="G29" s="52">
        <f t="shared" si="0"/>
        <v>5.7142857142857141E-2</v>
      </c>
      <c r="H29" s="52">
        <f t="shared" si="1"/>
        <v>0.10526315789473684</v>
      </c>
      <c r="I29" s="38">
        <v>10</v>
      </c>
      <c r="J29" s="38" t="s">
        <v>426</v>
      </c>
      <c r="K29" s="8"/>
      <c r="M29" s="8"/>
    </row>
    <row r="30" spans="1:13" ht="15.75" x14ac:dyDescent="0.25">
      <c r="A30" s="50" t="s">
        <v>164</v>
      </c>
      <c r="B30" s="50" t="s">
        <v>75</v>
      </c>
      <c r="C30" s="50" t="s">
        <v>15</v>
      </c>
      <c r="D30" s="50" t="s">
        <v>61</v>
      </c>
      <c r="E30" s="27" t="s">
        <v>342</v>
      </c>
      <c r="F30" s="51">
        <v>2</v>
      </c>
      <c r="G30" s="52">
        <f t="shared" si="0"/>
        <v>5.7142857142857141E-2</v>
      </c>
      <c r="H30" s="52">
        <f t="shared" si="1"/>
        <v>0.10526315789473684</v>
      </c>
      <c r="I30" s="38">
        <v>10</v>
      </c>
      <c r="J30" s="38" t="s">
        <v>426</v>
      </c>
      <c r="K30" s="8"/>
      <c r="M30" s="8"/>
    </row>
    <row r="31" spans="1:13" ht="15.75" x14ac:dyDescent="0.25">
      <c r="A31" s="50" t="s">
        <v>160</v>
      </c>
      <c r="B31" s="50" t="s">
        <v>101</v>
      </c>
      <c r="C31" s="50" t="s">
        <v>161</v>
      </c>
      <c r="D31" s="50" t="s">
        <v>61</v>
      </c>
      <c r="E31" s="27" t="s">
        <v>347</v>
      </c>
      <c r="F31" s="51">
        <v>1</v>
      </c>
      <c r="G31" s="52">
        <f t="shared" si="0"/>
        <v>2.8571428571428571E-2</v>
      </c>
      <c r="H31" s="52">
        <f t="shared" si="1"/>
        <v>5.2631578947368418E-2</v>
      </c>
      <c r="I31" s="38">
        <v>11</v>
      </c>
      <c r="J31" s="38" t="s">
        <v>426</v>
      </c>
      <c r="K31" s="8"/>
      <c r="M31" s="8"/>
    </row>
    <row r="32" spans="1:13" ht="15.75" x14ac:dyDescent="0.25">
      <c r="A32" s="50" t="s">
        <v>180</v>
      </c>
      <c r="B32" s="50" t="s">
        <v>33</v>
      </c>
      <c r="C32" s="50" t="s">
        <v>43</v>
      </c>
      <c r="D32" s="50" t="s">
        <v>56</v>
      </c>
      <c r="E32" s="27" t="s">
        <v>329</v>
      </c>
      <c r="F32" s="51">
        <v>1</v>
      </c>
      <c r="G32" s="52">
        <f t="shared" si="0"/>
        <v>2.8571428571428571E-2</v>
      </c>
      <c r="H32" s="52">
        <f t="shared" si="1"/>
        <v>5.2631578947368418E-2</v>
      </c>
      <c r="I32" s="38">
        <v>11</v>
      </c>
      <c r="J32" s="38" t="s">
        <v>426</v>
      </c>
      <c r="K32" s="8"/>
      <c r="M32" s="8"/>
    </row>
    <row r="33" spans="1:13" ht="15.75" x14ac:dyDescent="0.25">
      <c r="A33" s="50" t="s">
        <v>150</v>
      </c>
      <c r="B33" s="50" t="s">
        <v>107</v>
      </c>
      <c r="C33" s="50" t="s">
        <v>41</v>
      </c>
      <c r="D33" s="50" t="s">
        <v>84</v>
      </c>
      <c r="E33" s="27" t="s">
        <v>338</v>
      </c>
      <c r="F33" s="51">
        <v>0</v>
      </c>
      <c r="G33" s="52">
        <f t="shared" si="0"/>
        <v>0</v>
      </c>
      <c r="H33" s="52">
        <f t="shared" si="1"/>
        <v>0</v>
      </c>
      <c r="I33" s="38"/>
      <c r="J33" s="38" t="s">
        <v>426</v>
      </c>
      <c r="K33" s="8"/>
      <c r="M33" s="8"/>
    </row>
    <row r="34" spans="1:13" ht="15.75" x14ac:dyDescent="0.25">
      <c r="A34" s="50" t="s">
        <v>169</v>
      </c>
      <c r="B34" s="50" t="s">
        <v>170</v>
      </c>
      <c r="C34" s="50" t="s">
        <v>171</v>
      </c>
      <c r="D34" s="50" t="s">
        <v>63</v>
      </c>
      <c r="E34" s="27" t="s">
        <v>324</v>
      </c>
      <c r="F34" s="51">
        <v>0</v>
      </c>
      <c r="G34" s="52">
        <f t="shared" si="0"/>
        <v>0</v>
      </c>
      <c r="H34" s="52">
        <f t="shared" si="1"/>
        <v>0</v>
      </c>
      <c r="I34" s="38"/>
      <c r="J34" s="38" t="s">
        <v>426</v>
      </c>
      <c r="K34" s="8"/>
      <c r="M34" s="8"/>
    </row>
    <row r="35" spans="1:13" ht="15.75" x14ac:dyDescent="0.25">
      <c r="A35" s="50" t="s">
        <v>172</v>
      </c>
      <c r="B35" s="50" t="s">
        <v>173</v>
      </c>
      <c r="C35" s="50" t="s">
        <v>20</v>
      </c>
      <c r="D35" s="50" t="s">
        <v>63</v>
      </c>
      <c r="E35" s="27" t="s">
        <v>326</v>
      </c>
      <c r="F35" s="51">
        <v>0</v>
      </c>
      <c r="G35" s="52">
        <f t="shared" si="0"/>
        <v>0</v>
      </c>
      <c r="H35" s="52">
        <f t="shared" si="1"/>
        <v>0</v>
      </c>
      <c r="I35" s="38"/>
      <c r="J35" s="38" t="s">
        <v>426</v>
      </c>
      <c r="K35" s="8"/>
      <c r="M35" s="8"/>
    </row>
    <row r="36" spans="1:13" ht="15.75" x14ac:dyDescent="0.25">
      <c r="A36" s="50" t="s">
        <v>181</v>
      </c>
      <c r="B36" s="50" t="s">
        <v>125</v>
      </c>
      <c r="C36" s="50" t="s">
        <v>22</v>
      </c>
      <c r="D36" s="50" t="s">
        <v>56</v>
      </c>
      <c r="E36" s="27" t="s">
        <v>327</v>
      </c>
      <c r="F36" s="51">
        <v>0</v>
      </c>
      <c r="G36" s="52">
        <f t="shared" si="0"/>
        <v>0</v>
      </c>
      <c r="H36" s="52">
        <f t="shared" si="1"/>
        <v>0</v>
      </c>
      <c r="I36" s="38"/>
      <c r="J36" s="38" t="s">
        <v>426</v>
      </c>
      <c r="K36" s="8"/>
      <c r="M36" s="8"/>
    </row>
    <row r="37" spans="1:13" ht="15.75" x14ac:dyDescent="0.25">
      <c r="A37" s="50" t="s">
        <v>148</v>
      </c>
      <c r="B37" s="50" t="s">
        <v>138</v>
      </c>
      <c r="C37" s="50" t="s">
        <v>149</v>
      </c>
      <c r="D37" s="50" t="s">
        <v>84</v>
      </c>
      <c r="E37" s="27" t="s">
        <v>335</v>
      </c>
      <c r="F37" s="51">
        <v>0</v>
      </c>
      <c r="G37" s="52">
        <f t="shared" si="0"/>
        <v>0</v>
      </c>
      <c r="H37" s="52">
        <f t="shared" si="1"/>
        <v>0</v>
      </c>
      <c r="I37" s="38"/>
      <c r="J37" s="38" t="s">
        <v>426</v>
      </c>
      <c r="K37" s="8"/>
      <c r="M37" s="8"/>
    </row>
    <row r="38" spans="1:13" ht="15.75" x14ac:dyDescent="0.25">
      <c r="A38" s="50" t="s">
        <v>182</v>
      </c>
      <c r="B38" s="50" t="s">
        <v>105</v>
      </c>
      <c r="C38" s="50" t="s">
        <v>183</v>
      </c>
      <c r="D38" s="50" t="s">
        <v>56</v>
      </c>
      <c r="E38" s="27" t="s">
        <v>328</v>
      </c>
      <c r="F38" s="51">
        <v>0</v>
      </c>
      <c r="G38" s="52">
        <f t="shared" si="0"/>
        <v>0</v>
      </c>
      <c r="H38" s="52">
        <f t="shared" si="1"/>
        <v>0</v>
      </c>
      <c r="I38" s="38"/>
      <c r="J38" s="38" t="s">
        <v>426</v>
      </c>
      <c r="K38" s="8"/>
      <c r="M38" s="8"/>
    </row>
    <row r="39" spans="1:13" ht="31.5" x14ac:dyDescent="0.25">
      <c r="A39" s="50" t="s">
        <v>184</v>
      </c>
      <c r="B39" s="50" t="s">
        <v>185</v>
      </c>
      <c r="C39" s="50" t="s">
        <v>186</v>
      </c>
      <c r="D39" s="50" t="s">
        <v>56</v>
      </c>
      <c r="E39" s="27" t="s">
        <v>350</v>
      </c>
      <c r="F39" s="51">
        <v>0</v>
      </c>
      <c r="G39" s="52">
        <f t="shared" si="0"/>
        <v>0</v>
      </c>
      <c r="H39" s="52">
        <f t="shared" si="1"/>
        <v>0</v>
      </c>
      <c r="I39" s="38"/>
      <c r="J39" s="38" t="s">
        <v>426</v>
      </c>
      <c r="K39" s="8"/>
      <c r="M39" s="8"/>
    </row>
    <row r="40" spans="1:13" ht="15.75" x14ac:dyDescent="0.25">
      <c r="A40" s="48"/>
      <c r="B40" s="48"/>
      <c r="C40" s="48"/>
      <c r="D40" s="48"/>
      <c r="E40" s="49"/>
      <c r="F40" s="49"/>
      <c r="G40" s="49"/>
      <c r="H40" s="49"/>
      <c r="I40" s="49"/>
      <c r="J40" s="49"/>
      <c r="M40" s="8"/>
    </row>
    <row r="41" spans="1:13" ht="15.75" x14ac:dyDescent="0.25">
      <c r="A41" s="56" t="s">
        <v>9</v>
      </c>
      <c r="B41" s="56"/>
      <c r="C41" s="11"/>
      <c r="D41" s="11"/>
      <c r="E41" s="60" t="s">
        <v>29</v>
      </c>
      <c r="F41" s="60"/>
      <c r="G41" s="60"/>
      <c r="H41" s="60"/>
      <c r="I41" s="60"/>
      <c r="J41" s="49"/>
      <c r="M41" s="8"/>
    </row>
    <row r="42" spans="1:13" x14ac:dyDescent="0.25">
      <c r="M42" s="8"/>
    </row>
    <row r="43" spans="1:13" x14ac:dyDescent="0.25">
      <c r="M43" s="8"/>
    </row>
  </sheetData>
  <autoFilter ref="A3:J31" xr:uid="{00000000-0009-0000-0000-000001000000}">
    <filterColumn colId="5" showButton="0"/>
    <filterColumn colId="6" showButton="0"/>
    <sortState xmlns:xlrd2="http://schemas.microsoft.com/office/spreadsheetml/2017/richdata2" ref="A6:J32">
      <sortCondition descending="1" ref="F3:F32"/>
    </sortState>
  </autoFilter>
  <sortState xmlns:xlrd2="http://schemas.microsoft.com/office/spreadsheetml/2017/richdata2" ref="A5:J39">
    <sortCondition descending="1" ref="F5:F39"/>
  </sortState>
  <mergeCells count="10">
    <mergeCell ref="A41:B41"/>
    <mergeCell ref="E41:I41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3"/>
  <sheetViews>
    <sheetView topLeftCell="A12" zoomScale="90" zoomScaleNormal="90" workbookViewId="0">
      <selection activeCell="D41" sqref="D41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17.140625" style="1" customWidth="1"/>
    <col min="4" max="4" width="36" style="1" customWidth="1"/>
    <col min="5" max="5" width="14.5703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3" ht="15.75" x14ac:dyDescent="0.25">
      <c r="A1" s="12" t="s">
        <v>5</v>
      </c>
      <c r="B1" s="38">
        <v>35</v>
      </c>
    </row>
    <row r="2" spans="1:13" x14ac:dyDescent="0.25">
      <c r="A2" s="5"/>
      <c r="B2" s="5"/>
      <c r="C2" s="5"/>
      <c r="D2" s="5"/>
      <c r="E2" s="6"/>
      <c r="F2" s="6"/>
      <c r="G2" s="6"/>
      <c r="H2" s="6"/>
      <c r="I2" s="6"/>
      <c r="J2" s="6"/>
    </row>
    <row r="3" spans="1:13" ht="15.75" x14ac:dyDescent="0.25">
      <c r="A3" s="59" t="s">
        <v>1</v>
      </c>
      <c r="B3" s="59" t="s">
        <v>2</v>
      </c>
      <c r="C3" s="59" t="s">
        <v>3</v>
      </c>
      <c r="D3" s="59" t="s">
        <v>4</v>
      </c>
      <c r="E3" s="59" t="s">
        <v>0</v>
      </c>
      <c r="F3" s="59" t="s">
        <v>6</v>
      </c>
      <c r="G3" s="59"/>
      <c r="H3" s="59"/>
      <c r="I3" s="59" t="s">
        <v>7</v>
      </c>
      <c r="J3" s="58" t="s">
        <v>10</v>
      </c>
    </row>
    <row r="4" spans="1:13" ht="15.75" x14ac:dyDescent="0.25">
      <c r="A4" s="59"/>
      <c r="B4" s="59"/>
      <c r="C4" s="59"/>
      <c r="D4" s="59"/>
      <c r="E4" s="59"/>
      <c r="F4" s="39" t="s">
        <v>8</v>
      </c>
      <c r="G4" s="39" t="s">
        <v>11</v>
      </c>
      <c r="H4" s="39" t="s">
        <v>12</v>
      </c>
      <c r="I4" s="59"/>
      <c r="J4" s="58"/>
    </row>
    <row r="5" spans="1:13" ht="15.75" x14ac:dyDescent="0.25">
      <c r="A5" s="23" t="s">
        <v>206</v>
      </c>
      <c r="B5" s="23" t="s">
        <v>207</v>
      </c>
      <c r="C5" s="23" t="s">
        <v>14</v>
      </c>
      <c r="D5" s="23" t="s">
        <v>61</v>
      </c>
      <c r="E5" s="34" t="s">
        <v>379</v>
      </c>
      <c r="F5" s="15">
        <v>23</v>
      </c>
      <c r="G5" s="9">
        <f t="shared" ref="G5:G35" si="0">F5/$B$1</f>
        <v>0.65714285714285714</v>
      </c>
      <c r="H5" s="9"/>
      <c r="I5" s="10">
        <v>1</v>
      </c>
      <c r="J5" s="10" t="s">
        <v>108</v>
      </c>
      <c r="K5" s="8"/>
    </row>
    <row r="6" spans="1:13" ht="15.75" x14ac:dyDescent="0.25">
      <c r="A6" s="23" t="s">
        <v>192</v>
      </c>
      <c r="B6" s="23" t="s">
        <v>33</v>
      </c>
      <c r="C6" s="23" t="s">
        <v>193</v>
      </c>
      <c r="D6" s="23" t="s">
        <v>67</v>
      </c>
      <c r="E6" s="34" t="s">
        <v>352</v>
      </c>
      <c r="F6" s="15">
        <v>20</v>
      </c>
      <c r="G6" s="9">
        <f t="shared" si="0"/>
        <v>0.5714285714285714</v>
      </c>
      <c r="H6" s="9">
        <f>F6/$F$5</f>
        <v>0.86956521739130432</v>
      </c>
      <c r="I6" s="10">
        <v>2</v>
      </c>
      <c r="J6" s="10" t="s">
        <v>109</v>
      </c>
      <c r="K6" s="8"/>
      <c r="M6" s="8"/>
    </row>
    <row r="7" spans="1:13" ht="15.75" x14ac:dyDescent="0.25">
      <c r="A7" s="23" t="s">
        <v>231</v>
      </c>
      <c r="B7" s="23" t="s">
        <v>28</v>
      </c>
      <c r="C7" s="23" t="s">
        <v>19</v>
      </c>
      <c r="D7" s="23" t="s">
        <v>71</v>
      </c>
      <c r="E7" s="40" t="s">
        <v>360</v>
      </c>
      <c r="F7" s="10">
        <v>19</v>
      </c>
      <c r="G7" s="9">
        <f t="shared" si="0"/>
        <v>0.54285714285714282</v>
      </c>
      <c r="H7" s="9">
        <f t="shared" ref="H7:H35" si="1">F7/$F$5</f>
        <v>0.82608695652173914</v>
      </c>
      <c r="I7" s="10">
        <v>3</v>
      </c>
      <c r="J7" s="10" t="s">
        <v>109</v>
      </c>
      <c r="K7" s="8"/>
      <c r="M7" s="8"/>
    </row>
    <row r="8" spans="1:13" ht="15.75" x14ac:dyDescent="0.25">
      <c r="A8" s="23" t="s">
        <v>82</v>
      </c>
      <c r="B8" s="23" t="s">
        <v>83</v>
      </c>
      <c r="C8" s="23" t="s">
        <v>22</v>
      </c>
      <c r="D8" s="7" t="s">
        <v>84</v>
      </c>
      <c r="E8" s="34" t="s">
        <v>351</v>
      </c>
      <c r="F8" s="15">
        <v>18</v>
      </c>
      <c r="G8" s="9">
        <f t="shared" si="0"/>
        <v>0.51428571428571423</v>
      </c>
      <c r="H8" s="9">
        <f t="shared" si="1"/>
        <v>0.78260869565217395</v>
      </c>
      <c r="I8" s="10">
        <v>4</v>
      </c>
      <c r="J8" s="10" t="s">
        <v>109</v>
      </c>
      <c r="K8" s="8"/>
      <c r="M8" s="8"/>
    </row>
    <row r="9" spans="1:13" ht="15.75" x14ac:dyDescent="0.25">
      <c r="A9" s="23" t="s">
        <v>79</v>
      </c>
      <c r="B9" s="23" t="s">
        <v>31</v>
      </c>
      <c r="C9" s="23" t="s">
        <v>80</v>
      </c>
      <c r="D9" s="23" t="s">
        <v>67</v>
      </c>
      <c r="E9" s="34" t="s">
        <v>355</v>
      </c>
      <c r="F9" s="15">
        <v>14</v>
      </c>
      <c r="G9" s="9">
        <f t="shared" si="0"/>
        <v>0.4</v>
      </c>
      <c r="H9" s="9">
        <f t="shared" si="1"/>
        <v>0.60869565217391308</v>
      </c>
      <c r="I9" s="10">
        <v>5</v>
      </c>
      <c r="J9" s="10" t="s">
        <v>426</v>
      </c>
      <c r="K9" s="8"/>
      <c r="M9" s="8"/>
    </row>
    <row r="10" spans="1:13" ht="15.75" x14ac:dyDescent="0.25">
      <c r="A10" s="23" t="s">
        <v>189</v>
      </c>
      <c r="B10" s="23" t="s">
        <v>68</v>
      </c>
      <c r="C10" s="23" t="s">
        <v>87</v>
      </c>
      <c r="D10" s="23" t="s">
        <v>67</v>
      </c>
      <c r="E10" s="41" t="s">
        <v>354</v>
      </c>
      <c r="F10" s="16">
        <v>13</v>
      </c>
      <c r="G10" s="17">
        <f t="shared" si="0"/>
        <v>0.37142857142857144</v>
      </c>
      <c r="H10" s="9">
        <f t="shared" si="1"/>
        <v>0.56521739130434778</v>
      </c>
      <c r="I10" s="16">
        <v>6</v>
      </c>
      <c r="J10" s="10" t="s">
        <v>426</v>
      </c>
      <c r="K10" s="8"/>
      <c r="M10" s="8"/>
    </row>
    <row r="11" spans="1:13" ht="15.75" x14ac:dyDescent="0.25">
      <c r="A11" s="23" t="s">
        <v>77</v>
      </c>
      <c r="B11" s="23" t="s">
        <v>33</v>
      </c>
      <c r="C11" s="23" t="s">
        <v>78</v>
      </c>
      <c r="D11" s="23" t="s">
        <v>67</v>
      </c>
      <c r="E11" s="41" t="s">
        <v>353</v>
      </c>
      <c r="F11" s="16">
        <v>13</v>
      </c>
      <c r="G11" s="17">
        <f t="shared" si="0"/>
        <v>0.37142857142857144</v>
      </c>
      <c r="H11" s="9">
        <f t="shared" si="1"/>
        <v>0.56521739130434778</v>
      </c>
      <c r="I11" s="16">
        <v>6</v>
      </c>
      <c r="J11" s="10" t="s">
        <v>426</v>
      </c>
      <c r="K11" s="8"/>
      <c r="M11" s="8"/>
    </row>
    <row r="12" spans="1:13" ht="15.75" x14ac:dyDescent="0.25">
      <c r="A12" s="23" t="s">
        <v>194</v>
      </c>
      <c r="B12" s="23" t="s">
        <v>195</v>
      </c>
      <c r="C12" s="23" t="s">
        <v>54</v>
      </c>
      <c r="D12" s="23" t="s">
        <v>67</v>
      </c>
      <c r="E12" s="34" t="s">
        <v>357</v>
      </c>
      <c r="F12" s="15">
        <v>12</v>
      </c>
      <c r="G12" s="9">
        <f t="shared" si="0"/>
        <v>0.34285714285714286</v>
      </c>
      <c r="H12" s="9">
        <f t="shared" si="1"/>
        <v>0.52173913043478259</v>
      </c>
      <c r="I12" s="10">
        <v>7</v>
      </c>
      <c r="J12" s="10" t="s">
        <v>426</v>
      </c>
      <c r="K12" s="8"/>
      <c r="M12" s="8"/>
    </row>
    <row r="13" spans="1:13" ht="15.75" x14ac:dyDescent="0.25">
      <c r="A13" s="23" t="s">
        <v>235</v>
      </c>
      <c r="B13" s="23" t="s">
        <v>75</v>
      </c>
      <c r="C13" s="23" t="s">
        <v>236</v>
      </c>
      <c r="D13" s="23" t="s">
        <v>71</v>
      </c>
      <c r="E13" s="40" t="s">
        <v>358</v>
      </c>
      <c r="F13" s="10">
        <v>7</v>
      </c>
      <c r="G13" s="9">
        <f t="shared" si="0"/>
        <v>0.2</v>
      </c>
      <c r="H13" s="9">
        <f t="shared" si="1"/>
        <v>0.30434782608695654</v>
      </c>
      <c r="I13" s="10">
        <v>8</v>
      </c>
      <c r="J13" s="10" t="s">
        <v>426</v>
      </c>
      <c r="K13" s="8"/>
      <c r="M13" s="8"/>
    </row>
    <row r="14" spans="1:13" ht="15.75" x14ac:dyDescent="0.25">
      <c r="A14" s="23" t="s">
        <v>220</v>
      </c>
      <c r="B14" s="23" t="s">
        <v>221</v>
      </c>
      <c r="C14" s="23" t="s">
        <v>143</v>
      </c>
      <c r="D14" s="23" t="s">
        <v>61</v>
      </c>
      <c r="E14" s="40" t="s">
        <v>378</v>
      </c>
      <c r="F14" s="10">
        <v>6</v>
      </c>
      <c r="G14" s="9">
        <f t="shared" si="0"/>
        <v>0.17142857142857143</v>
      </c>
      <c r="H14" s="9">
        <f t="shared" si="1"/>
        <v>0.2608695652173913</v>
      </c>
      <c r="I14" s="10">
        <v>9</v>
      </c>
      <c r="J14" s="10" t="s">
        <v>426</v>
      </c>
      <c r="K14" s="8"/>
      <c r="M14" s="8"/>
    </row>
    <row r="15" spans="1:13" ht="15.75" x14ac:dyDescent="0.25">
      <c r="A15" s="23" t="s">
        <v>209</v>
      </c>
      <c r="B15" s="23" t="s">
        <v>210</v>
      </c>
      <c r="C15" s="23" t="s">
        <v>211</v>
      </c>
      <c r="D15" s="23" t="s">
        <v>61</v>
      </c>
      <c r="E15" s="34" t="s">
        <v>377</v>
      </c>
      <c r="F15" s="15">
        <v>5</v>
      </c>
      <c r="G15" s="9">
        <f t="shared" si="0"/>
        <v>0.14285714285714285</v>
      </c>
      <c r="H15" s="9">
        <f t="shared" si="1"/>
        <v>0.21739130434782608</v>
      </c>
      <c r="I15" s="10">
        <v>10</v>
      </c>
      <c r="J15" s="10" t="s">
        <v>426</v>
      </c>
      <c r="K15" s="8"/>
      <c r="M15" s="8"/>
    </row>
    <row r="16" spans="1:13" ht="15.75" x14ac:dyDescent="0.25">
      <c r="A16" s="23" t="s">
        <v>223</v>
      </c>
      <c r="B16" s="23" t="s">
        <v>25</v>
      </c>
      <c r="C16" s="23" t="s">
        <v>13</v>
      </c>
      <c r="D16" s="7" t="s">
        <v>46</v>
      </c>
      <c r="E16" s="40" t="s">
        <v>361</v>
      </c>
      <c r="F16" s="10">
        <v>5</v>
      </c>
      <c r="G16" s="9">
        <f t="shared" si="0"/>
        <v>0.14285714285714285</v>
      </c>
      <c r="H16" s="9">
        <f t="shared" si="1"/>
        <v>0.21739130434782608</v>
      </c>
      <c r="I16" s="10">
        <v>10</v>
      </c>
      <c r="J16" s="10" t="s">
        <v>426</v>
      </c>
      <c r="K16" s="8"/>
      <c r="M16" s="8"/>
    </row>
    <row r="17" spans="1:13" ht="31.5" x14ac:dyDescent="0.25">
      <c r="A17" s="23" t="s">
        <v>228</v>
      </c>
      <c r="B17" s="23" t="s">
        <v>229</v>
      </c>
      <c r="C17" s="23" t="s">
        <v>230</v>
      </c>
      <c r="D17" s="23" t="s">
        <v>63</v>
      </c>
      <c r="E17" s="40" t="s">
        <v>365</v>
      </c>
      <c r="F17" s="10">
        <v>5</v>
      </c>
      <c r="G17" s="9">
        <f t="shared" si="0"/>
        <v>0.14285714285714285</v>
      </c>
      <c r="H17" s="9">
        <f t="shared" si="1"/>
        <v>0.21739130434782608</v>
      </c>
      <c r="I17" s="10">
        <v>10</v>
      </c>
      <c r="J17" s="10" t="s">
        <v>426</v>
      </c>
      <c r="K17" s="8"/>
      <c r="M17" s="8"/>
    </row>
    <row r="18" spans="1:13" ht="15.75" x14ac:dyDescent="0.25">
      <c r="A18" s="23" t="s">
        <v>242</v>
      </c>
      <c r="B18" s="23" t="s">
        <v>243</v>
      </c>
      <c r="C18" s="23" t="s">
        <v>244</v>
      </c>
      <c r="D18" s="23" t="s">
        <v>56</v>
      </c>
      <c r="E18" s="40" t="s">
        <v>368</v>
      </c>
      <c r="F18" s="10">
        <v>4</v>
      </c>
      <c r="G18" s="9">
        <f t="shared" si="0"/>
        <v>0.11428571428571428</v>
      </c>
      <c r="H18" s="9">
        <f t="shared" si="1"/>
        <v>0.17391304347826086</v>
      </c>
      <c r="I18" s="10">
        <v>11</v>
      </c>
      <c r="J18" s="10" t="s">
        <v>426</v>
      </c>
      <c r="K18" s="8"/>
      <c r="M18" s="8"/>
    </row>
    <row r="19" spans="1:13" ht="15.75" x14ac:dyDescent="0.25">
      <c r="A19" s="23" t="s">
        <v>196</v>
      </c>
      <c r="B19" s="23" t="s">
        <v>86</v>
      </c>
      <c r="C19" s="23" t="s">
        <v>197</v>
      </c>
      <c r="D19" s="23" t="s">
        <v>58</v>
      </c>
      <c r="E19" s="34" t="s">
        <v>371</v>
      </c>
      <c r="F19" s="15">
        <v>3</v>
      </c>
      <c r="G19" s="9">
        <f t="shared" si="0"/>
        <v>8.5714285714285715E-2</v>
      </c>
      <c r="H19" s="9">
        <f t="shared" si="1"/>
        <v>0.13043478260869565</v>
      </c>
      <c r="I19" s="10">
        <v>12</v>
      </c>
      <c r="J19" s="10" t="s">
        <v>426</v>
      </c>
      <c r="K19" s="8"/>
      <c r="M19" s="8"/>
    </row>
    <row r="20" spans="1:13" ht="15.75" x14ac:dyDescent="0.25">
      <c r="A20" s="23" t="s">
        <v>203</v>
      </c>
      <c r="B20" s="23" t="s">
        <v>204</v>
      </c>
      <c r="C20" s="23" t="s">
        <v>205</v>
      </c>
      <c r="D20" s="7" t="s">
        <v>58</v>
      </c>
      <c r="E20" s="34" t="s">
        <v>370</v>
      </c>
      <c r="F20" s="15">
        <v>3</v>
      </c>
      <c r="G20" s="9">
        <f t="shared" si="0"/>
        <v>8.5714285714285715E-2</v>
      </c>
      <c r="H20" s="9">
        <f t="shared" si="1"/>
        <v>0.13043478260869565</v>
      </c>
      <c r="I20" s="10">
        <v>12</v>
      </c>
      <c r="J20" s="10" t="s">
        <v>426</v>
      </c>
      <c r="K20" s="8"/>
      <c r="M20" s="8"/>
    </row>
    <row r="21" spans="1:13" ht="15.75" x14ac:dyDescent="0.25">
      <c r="A21" s="23" t="s">
        <v>215</v>
      </c>
      <c r="B21" s="23" t="s">
        <v>97</v>
      </c>
      <c r="C21" s="23" t="s">
        <v>216</v>
      </c>
      <c r="D21" s="23" t="s">
        <v>61</v>
      </c>
      <c r="E21" s="34" t="s">
        <v>373</v>
      </c>
      <c r="F21" s="15">
        <v>2</v>
      </c>
      <c r="G21" s="9">
        <f t="shared" si="0"/>
        <v>5.7142857142857141E-2</v>
      </c>
      <c r="H21" s="9">
        <f t="shared" si="1"/>
        <v>8.6956521739130432E-2</v>
      </c>
      <c r="I21" s="10">
        <v>13</v>
      </c>
      <c r="J21" s="10" t="s">
        <v>426</v>
      </c>
      <c r="K21" s="8"/>
      <c r="M21" s="8"/>
    </row>
    <row r="22" spans="1:13" ht="31.5" x14ac:dyDescent="0.25">
      <c r="A22" s="23" t="s">
        <v>226</v>
      </c>
      <c r="B22" s="23" t="s">
        <v>38</v>
      </c>
      <c r="C22" s="23" t="s">
        <v>227</v>
      </c>
      <c r="D22" s="23" t="s">
        <v>63</v>
      </c>
      <c r="E22" s="40" t="s">
        <v>362</v>
      </c>
      <c r="F22" s="10">
        <v>2</v>
      </c>
      <c r="G22" s="9">
        <f t="shared" si="0"/>
        <v>5.7142857142857141E-2</v>
      </c>
      <c r="H22" s="9">
        <f t="shared" si="1"/>
        <v>8.6956521739130432E-2</v>
      </c>
      <c r="I22" s="10">
        <v>13</v>
      </c>
      <c r="J22" s="10" t="s">
        <v>426</v>
      </c>
      <c r="K22" s="8"/>
      <c r="M22" s="8"/>
    </row>
    <row r="23" spans="1:13" ht="15.75" x14ac:dyDescent="0.25">
      <c r="A23" s="23" t="s">
        <v>190</v>
      </c>
      <c r="B23" s="23" t="s">
        <v>68</v>
      </c>
      <c r="C23" s="23" t="s">
        <v>191</v>
      </c>
      <c r="D23" s="23" t="s">
        <v>67</v>
      </c>
      <c r="E23" s="34" t="s">
        <v>356</v>
      </c>
      <c r="F23" s="15">
        <v>1</v>
      </c>
      <c r="G23" s="9">
        <f t="shared" si="0"/>
        <v>2.8571428571428571E-2</v>
      </c>
      <c r="H23" s="9">
        <f t="shared" si="1"/>
        <v>4.3478260869565216E-2</v>
      </c>
      <c r="I23" s="10">
        <v>14</v>
      </c>
      <c r="J23" s="10" t="s">
        <v>426</v>
      </c>
      <c r="K23" s="8"/>
      <c r="M23" s="8"/>
    </row>
    <row r="24" spans="1:13" ht="15.75" x14ac:dyDescent="0.25">
      <c r="A24" s="23" t="s">
        <v>198</v>
      </c>
      <c r="B24" s="23" t="s">
        <v>47</v>
      </c>
      <c r="C24" s="23" t="s">
        <v>199</v>
      </c>
      <c r="D24" s="23" t="s">
        <v>58</v>
      </c>
      <c r="E24" s="34" t="s">
        <v>369</v>
      </c>
      <c r="F24" s="15">
        <v>1</v>
      </c>
      <c r="G24" s="9">
        <f t="shared" si="0"/>
        <v>2.8571428571428571E-2</v>
      </c>
      <c r="H24" s="9">
        <f t="shared" si="1"/>
        <v>4.3478260869565216E-2</v>
      </c>
      <c r="I24" s="10">
        <v>14</v>
      </c>
      <c r="J24" s="10" t="s">
        <v>426</v>
      </c>
      <c r="K24" s="8"/>
      <c r="M24" s="8"/>
    </row>
    <row r="25" spans="1:13" ht="15.75" x14ac:dyDescent="0.25">
      <c r="A25" s="23" t="s">
        <v>222</v>
      </c>
      <c r="B25" s="23" t="s">
        <v>85</v>
      </c>
      <c r="C25" s="23" t="s">
        <v>44</v>
      </c>
      <c r="D25" s="7" t="s">
        <v>61</v>
      </c>
      <c r="E25" s="40" t="s">
        <v>372</v>
      </c>
      <c r="F25" s="10">
        <v>1</v>
      </c>
      <c r="G25" s="9">
        <f t="shared" si="0"/>
        <v>2.8571428571428571E-2</v>
      </c>
      <c r="H25" s="9">
        <f t="shared" si="1"/>
        <v>4.3478260869565216E-2</v>
      </c>
      <c r="I25" s="10">
        <v>14</v>
      </c>
      <c r="J25" s="10" t="s">
        <v>426</v>
      </c>
      <c r="K25" s="8"/>
      <c r="M25" s="8"/>
    </row>
    <row r="26" spans="1:13" ht="31.5" x14ac:dyDescent="0.25">
      <c r="A26" s="23" t="s">
        <v>225</v>
      </c>
      <c r="B26" s="23" t="s">
        <v>68</v>
      </c>
      <c r="C26" s="23" t="s">
        <v>81</v>
      </c>
      <c r="D26" s="23" t="s">
        <v>63</v>
      </c>
      <c r="E26" s="40" t="s">
        <v>363</v>
      </c>
      <c r="F26" s="10">
        <v>0</v>
      </c>
      <c r="G26" s="9">
        <f t="shared" si="0"/>
        <v>0</v>
      </c>
      <c r="H26" s="9">
        <f t="shared" si="1"/>
        <v>0</v>
      </c>
      <c r="I26" s="10"/>
      <c r="J26" s="10" t="s">
        <v>426</v>
      </c>
      <c r="K26" s="8"/>
      <c r="M26" s="8"/>
    </row>
    <row r="27" spans="1:13" ht="15.75" x14ac:dyDescent="0.25">
      <c r="A27" s="23" t="s">
        <v>217</v>
      </c>
      <c r="B27" s="23" t="s">
        <v>218</v>
      </c>
      <c r="C27" s="23" t="s">
        <v>219</v>
      </c>
      <c r="D27" s="23" t="s">
        <v>61</v>
      </c>
      <c r="E27" s="34" t="s">
        <v>376</v>
      </c>
      <c r="F27" s="15">
        <v>0</v>
      </c>
      <c r="G27" s="9">
        <f t="shared" si="0"/>
        <v>0</v>
      </c>
      <c r="H27" s="9">
        <f t="shared" si="1"/>
        <v>0</v>
      </c>
      <c r="I27" s="10"/>
      <c r="J27" s="10" t="s">
        <v>426</v>
      </c>
      <c r="K27" s="8"/>
      <c r="M27" s="8"/>
    </row>
    <row r="28" spans="1:13" ht="15.75" x14ac:dyDescent="0.25">
      <c r="A28" s="23" t="s">
        <v>212</v>
      </c>
      <c r="B28" s="23" t="s">
        <v>213</v>
      </c>
      <c r="C28" s="23" t="s">
        <v>214</v>
      </c>
      <c r="D28" s="23" t="s">
        <v>61</v>
      </c>
      <c r="E28" s="34" t="s">
        <v>374</v>
      </c>
      <c r="F28" s="15">
        <v>0</v>
      </c>
      <c r="G28" s="9">
        <f t="shared" si="0"/>
        <v>0</v>
      </c>
      <c r="H28" s="9">
        <f t="shared" si="1"/>
        <v>0</v>
      </c>
      <c r="I28" s="10"/>
      <c r="J28" s="10" t="s">
        <v>426</v>
      </c>
      <c r="K28" s="8"/>
      <c r="M28" s="8"/>
    </row>
    <row r="29" spans="1:13" ht="15.75" x14ac:dyDescent="0.25">
      <c r="A29" s="23" t="s">
        <v>246</v>
      </c>
      <c r="B29" s="23" t="s">
        <v>247</v>
      </c>
      <c r="C29" s="23" t="s">
        <v>248</v>
      </c>
      <c r="D29" s="23" t="s">
        <v>56</v>
      </c>
      <c r="E29" s="40" t="s">
        <v>367</v>
      </c>
      <c r="F29" s="10">
        <v>0</v>
      </c>
      <c r="G29" s="9">
        <f t="shared" si="0"/>
        <v>0</v>
      </c>
      <c r="H29" s="9">
        <f t="shared" si="1"/>
        <v>0</v>
      </c>
      <c r="I29" s="10"/>
      <c r="J29" s="10" t="s">
        <v>426</v>
      </c>
      <c r="K29" s="8"/>
      <c r="M29" s="8"/>
    </row>
    <row r="30" spans="1:13" ht="15.75" x14ac:dyDescent="0.25">
      <c r="A30" s="23" t="s">
        <v>237</v>
      </c>
      <c r="B30" s="23" t="s">
        <v>238</v>
      </c>
      <c r="C30" s="23" t="s">
        <v>239</v>
      </c>
      <c r="D30" s="23" t="s">
        <v>74</v>
      </c>
      <c r="E30" s="40" t="s">
        <v>381</v>
      </c>
      <c r="F30" s="10">
        <v>0</v>
      </c>
      <c r="G30" s="9">
        <f t="shared" si="0"/>
        <v>0</v>
      </c>
      <c r="H30" s="9">
        <f t="shared" si="1"/>
        <v>0</v>
      </c>
      <c r="I30" s="10"/>
      <c r="J30" s="10" t="s">
        <v>426</v>
      </c>
      <c r="K30" s="8"/>
      <c r="M30" s="8"/>
    </row>
    <row r="31" spans="1:13" ht="31.5" x14ac:dyDescent="0.25">
      <c r="A31" s="23" t="s">
        <v>224</v>
      </c>
      <c r="B31" s="23" t="s">
        <v>55</v>
      </c>
      <c r="C31" s="23" t="s">
        <v>48</v>
      </c>
      <c r="D31" s="23" t="s">
        <v>63</v>
      </c>
      <c r="E31" s="40" t="s">
        <v>364</v>
      </c>
      <c r="F31" s="10">
        <v>0</v>
      </c>
      <c r="G31" s="9">
        <f t="shared" si="0"/>
        <v>0</v>
      </c>
      <c r="H31" s="9">
        <f t="shared" si="1"/>
        <v>0</v>
      </c>
      <c r="I31" s="10"/>
      <c r="J31" s="10" t="s">
        <v>426</v>
      </c>
      <c r="K31" s="8"/>
      <c r="M31" s="8"/>
    </row>
    <row r="32" spans="1:13" ht="15.75" x14ac:dyDescent="0.25">
      <c r="A32" s="23" t="s">
        <v>208</v>
      </c>
      <c r="B32" s="23" t="s">
        <v>101</v>
      </c>
      <c r="C32" s="23" t="s">
        <v>16</v>
      </c>
      <c r="D32" s="23" t="s">
        <v>61</v>
      </c>
      <c r="E32" s="34" t="s">
        <v>375</v>
      </c>
      <c r="F32" s="15">
        <v>0</v>
      </c>
      <c r="G32" s="9">
        <f t="shared" si="0"/>
        <v>0</v>
      </c>
      <c r="H32" s="9">
        <f t="shared" si="1"/>
        <v>0</v>
      </c>
      <c r="I32" s="10"/>
      <c r="J32" s="10" t="s">
        <v>426</v>
      </c>
      <c r="K32" s="8"/>
      <c r="M32" s="8"/>
    </row>
    <row r="33" spans="1:13" ht="15.75" x14ac:dyDescent="0.25">
      <c r="A33" s="23" t="s">
        <v>245</v>
      </c>
      <c r="B33" s="23" t="s">
        <v>66</v>
      </c>
      <c r="C33" s="23" t="s">
        <v>48</v>
      </c>
      <c r="D33" s="23" t="s">
        <v>56</v>
      </c>
      <c r="E33" s="40" t="s">
        <v>366</v>
      </c>
      <c r="F33" s="10">
        <v>0</v>
      </c>
      <c r="G33" s="9">
        <f t="shared" si="0"/>
        <v>0</v>
      </c>
      <c r="H33" s="9">
        <f t="shared" si="1"/>
        <v>0</v>
      </c>
      <c r="I33" s="10"/>
      <c r="J33" s="10" t="s">
        <v>426</v>
      </c>
      <c r="K33" s="8"/>
      <c r="M33" s="8"/>
    </row>
    <row r="34" spans="1:13" ht="15.75" x14ac:dyDescent="0.25">
      <c r="A34" s="23" t="s">
        <v>240</v>
      </c>
      <c r="B34" s="23" t="s">
        <v>105</v>
      </c>
      <c r="C34" s="23" t="s">
        <v>241</v>
      </c>
      <c r="D34" s="23" t="s">
        <v>74</v>
      </c>
      <c r="E34" s="40" t="s">
        <v>380</v>
      </c>
      <c r="F34" s="10">
        <v>0</v>
      </c>
      <c r="G34" s="9">
        <f t="shared" si="0"/>
        <v>0</v>
      </c>
      <c r="H34" s="9">
        <f t="shared" si="1"/>
        <v>0</v>
      </c>
      <c r="I34" s="10"/>
      <c r="J34" s="10" t="s">
        <v>426</v>
      </c>
      <c r="K34" s="8"/>
      <c r="M34" s="8"/>
    </row>
    <row r="35" spans="1:13" ht="15.75" x14ac:dyDescent="0.25">
      <c r="A35" s="23" t="s">
        <v>232</v>
      </c>
      <c r="B35" s="23" t="s">
        <v>233</v>
      </c>
      <c r="C35" s="23" t="s">
        <v>234</v>
      </c>
      <c r="D35" s="23" t="s">
        <v>71</v>
      </c>
      <c r="E35" s="40" t="s">
        <v>359</v>
      </c>
      <c r="F35" s="10">
        <v>0</v>
      </c>
      <c r="G35" s="9">
        <f t="shared" si="0"/>
        <v>0</v>
      </c>
      <c r="H35" s="9">
        <f t="shared" si="1"/>
        <v>0</v>
      </c>
      <c r="I35" s="10"/>
      <c r="J35" s="10" t="s">
        <v>426</v>
      </c>
      <c r="K35" s="8"/>
      <c r="M35" s="8"/>
    </row>
    <row r="36" spans="1:13" ht="15.75" x14ac:dyDescent="0.25">
      <c r="A36" s="21"/>
      <c r="B36" s="21"/>
      <c r="C36" s="21"/>
      <c r="D36" s="21"/>
      <c r="E36" s="46"/>
      <c r="F36" s="18"/>
      <c r="G36" s="20"/>
      <c r="H36" s="20"/>
      <c r="I36" s="18"/>
      <c r="J36" s="18"/>
      <c r="K36" s="8"/>
      <c r="M36" s="8"/>
    </row>
    <row r="37" spans="1:13" ht="15.75" x14ac:dyDescent="0.25">
      <c r="A37" s="56" t="s">
        <v>9</v>
      </c>
      <c r="B37" s="56"/>
      <c r="C37" s="11"/>
      <c r="D37" s="11"/>
      <c r="E37" s="57" t="s">
        <v>29</v>
      </c>
      <c r="F37" s="57"/>
      <c r="G37" s="57"/>
      <c r="H37" s="57"/>
      <c r="I37" s="57"/>
      <c r="M37" s="8"/>
    </row>
    <row r="38" spans="1:13" x14ac:dyDescent="0.25">
      <c r="M38" s="8"/>
    </row>
    <row r="39" spans="1:13" x14ac:dyDescent="0.25">
      <c r="M39" s="8"/>
    </row>
    <row r="40" spans="1:13" x14ac:dyDescent="0.25">
      <c r="M40" s="8"/>
    </row>
    <row r="41" spans="1:13" x14ac:dyDescent="0.25">
      <c r="M41" s="8" t="str">
        <f t="shared" ref="M41:M43" si="2">CONCATENATE(A40," ",B40," ",C40)</f>
        <v xml:space="preserve">  </v>
      </c>
    </row>
    <row r="42" spans="1:13" x14ac:dyDescent="0.25">
      <c r="M42" s="8" t="str">
        <f t="shared" si="2"/>
        <v xml:space="preserve">  </v>
      </c>
    </row>
    <row r="43" spans="1:13" x14ac:dyDescent="0.25">
      <c r="M43" s="8" t="str">
        <f t="shared" si="2"/>
        <v xml:space="preserve">  </v>
      </c>
    </row>
  </sheetData>
  <autoFilter ref="A3:J20" xr:uid="{00000000-0009-0000-0000-000002000000}">
    <filterColumn colId="5" showButton="0"/>
    <filterColumn colId="6" showButton="0"/>
    <sortState xmlns:xlrd2="http://schemas.microsoft.com/office/spreadsheetml/2017/richdata2" ref="A6:J6">
      <sortCondition ref="A3:A28"/>
    </sortState>
  </autoFilter>
  <sortState xmlns:xlrd2="http://schemas.microsoft.com/office/spreadsheetml/2017/richdata2" ref="A5:J35">
    <sortCondition descending="1" ref="F5:F35"/>
  </sortState>
  <mergeCells count="10">
    <mergeCell ref="A37:B37"/>
    <mergeCell ref="E37:I37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1"/>
  <sheetViews>
    <sheetView zoomScale="90" zoomScaleNormal="90" workbookViewId="0">
      <selection activeCell="E34" sqref="E34"/>
    </sheetView>
  </sheetViews>
  <sheetFormatPr defaultColWidth="9.140625" defaultRowHeight="15" x14ac:dyDescent="0.25"/>
  <cols>
    <col min="1" max="1" width="20.140625" style="1" bestFit="1" customWidth="1"/>
    <col min="2" max="2" width="18.28515625" style="1" customWidth="1"/>
    <col min="3" max="3" width="17.140625" style="1" customWidth="1"/>
    <col min="4" max="4" width="35" style="1" customWidth="1"/>
    <col min="5" max="5" width="16.5703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4" ht="15.75" x14ac:dyDescent="0.25">
      <c r="A1" s="12" t="s">
        <v>5</v>
      </c>
      <c r="B1" s="38">
        <v>35</v>
      </c>
      <c r="C1" s="5"/>
      <c r="D1" s="5"/>
      <c r="E1" s="6"/>
      <c r="F1" s="6"/>
      <c r="G1" s="6"/>
      <c r="H1" s="6"/>
      <c r="I1" s="6"/>
      <c r="J1" s="6"/>
    </row>
    <row r="2" spans="1:14" x14ac:dyDescent="0.25">
      <c r="A2" s="5"/>
      <c r="B2" s="5"/>
      <c r="C2" s="5"/>
      <c r="D2" s="5"/>
      <c r="E2" s="6"/>
      <c r="F2" s="6"/>
      <c r="G2" s="6"/>
      <c r="H2" s="6"/>
      <c r="I2" s="6"/>
      <c r="J2" s="6"/>
    </row>
    <row r="3" spans="1:14" x14ac:dyDescent="0.25">
      <c r="A3" s="67" t="s">
        <v>1</v>
      </c>
      <c r="B3" s="67" t="s">
        <v>2</v>
      </c>
      <c r="C3" s="67" t="s">
        <v>3</v>
      </c>
      <c r="D3" s="67" t="s">
        <v>4</v>
      </c>
      <c r="E3" s="67" t="s">
        <v>0</v>
      </c>
      <c r="F3" s="67" t="s">
        <v>6</v>
      </c>
      <c r="G3" s="67"/>
      <c r="H3" s="67"/>
      <c r="I3" s="67" t="s">
        <v>7</v>
      </c>
      <c r="J3" s="68" t="s">
        <v>10</v>
      </c>
    </row>
    <row r="4" spans="1:14" x14ac:dyDescent="0.25">
      <c r="A4" s="67"/>
      <c r="B4" s="67"/>
      <c r="C4" s="67"/>
      <c r="D4" s="67"/>
      <c r="E4" s="67"/>
      <c r="F4" s="19" t="s">
        <v>8</v>
      </c>
      <c r="G4" s="19" t="s">
        <v>11</v>
      </c>
      <c r="H4" s="19" t="s">
        <v>12</v>
      </c>
      <c r="I4" s="67"/>
      <c r="J4" s="68"/>
      <c r="N4" s="8"/>
    </row>
    <row r="5" spans="1:14" ht="31.5" x14ac:dyDescent="0.25">
      <c r="A5" s="23" t="s">
        <v>260</v>
      </c>
      <c r="B5" s="23" t="s">
        <v>261</v>
      </c>
      <c r="C5" s="23" t="s">
        <v>262</v>
      </c>
      <c r="D5" s="34" t="s">
        <v>46</v>
      </c>
      <c r="E5" s="35" t="s">
        <v>392</v>
      </c>
      <c r="F5" s="36">
        <v>20</v>
      </c>
      <c r="G5" s="30">
        <f t="shared" ref="G5:G16" si="0">F5/$B$1</f>
        <v>0.5714285714285714</v>
      </c>
      <c r="H5" s="30"/>
      <c r="I5" s="36">
        <v>1</v>
      </c>
      <c r="J5" s="32" t="s">
        <v>108</v>
      </c>
      <c r="K5" s="8"/>
      <c r="N5" s="8"/>
    </row>
    <row r="6" spans="1:14" ht="15.75" x14ac:dyDescent="0.25">
      <c r="A6" s="23" t="s">
        <v>259</v>
      </c>
      <c r="B6" s="23" t="s">
        <v>207</v>
      </c>
      <c r="C6" s="23" t="s">
        <v>35</v>
      </c>
      <c r="D6" s="34" t="s">
        <v>61</v>
      </c>
      <c r="E6" s="35" t="s">
        <v>405</v>
      </c>
      <c r="F6" s="36">
        <v>10</v>
      </c>
      <c r="G6" s="30">
        <f t="shared" si="0"/>
        <v>0.2857142857142857</v>
      </c>
      <c r="H6" s="30">
        <f t="shared" ref="H6:H15" si="1">F6/$F$5</f>
        <v>0.5</v>
      </c>
      <c r="I6" s="36">
        <v>2</v>
      </c>
      <c r="J6" s="32" t="s">
        <v>426</v>
      </c>
      <c r="K6" s="8"/>
      <c r="M6" s="8"/>
      <c r="N6" s="8"/>
    </row>
    <row r="7" spans="1:14" ht="15.75" x14ac:dyDescent="0.25">
      <c r="A7" s="23" t="s">
        <v>252</v>
      </c>
      <c r="B7" s="23" t="s">
        <v>36</v>
      </c>
      <c r="C7" s="23" t="s">
        <v>253</v>
      </c>
      <c r="D7" s="23" t="s">
        <v>67</v>
      </c>
      <c r="E7" s="28" t="s">
        <v>384</v>
      </c>
      <c r="F7" s="29">
        <v>9</v>
      </c>
      <c r="G7" s="30">
        <f t="shared" si="0"/>
        <v>0.25714285714285712</v>
      </c>
      <c r="H7" s="30">
        <f t="shared" si="1"/>
        <v>0.45</v>
      </c>
      <c r="I7" s="36">
        <v>3</v>
      </c>
      <c r="J7" s="32" t="s">
        <v>426</v>
      </c>
      <c r="K7" s="8"/>
      <c r="M7" s="8"/>
      <c r="N7" s="8"/>
    </row>
    <row r="8" spans="1:14" ht="15.75" x14ac:dyDescent="0.25">
      <c r="A8" s="23" t="s">
        <v>90</v>
      </c>
      <c r="B8" s="23" t="s">
        <v>91</v>
      </c>
      <c r="C8" s="23" t="s">
        <v>16</v>
      </c>
      <c r="D8" s="23" t="s">
        <v>67</v>
      </c>
      <c r="E8" s="31" t="s">
        <v>385</v>
      </c>
      <c r="F8" s="32">
        <v>8</v>
      </c>
      <c r="G8" s="30">
        <f t="shared" si="0"/>
        <v>0.22857142857142856</v>
      </c>
      <c r="H8" s="30">
        <f t="shared" si="1"/>
        <v>0.4</v>
      </c>
      <c r="I8" s="32">
        <v>4</v>
      </c>
      <c r="J8" s="32" t="s">
        <v>426</v>
      </c>
      <c r="K8" s="8"/>
      <c r="M8" s="8"/>
      <c r="N8" s="8"/>
    </row>
    <row r="9" spans="1:14" ht="15.75" x14ac:dyDescent="0.25">
      <c r="A9" s="23" t="s">
        <v>256</v>
      </c>
      <c r="B9" s="23" t="s">
        <v>39</v>
      </c>
      <c r="C9" s="23" t="s">
        <v>145</v>
      </c>
      <c r="D9" s="23" t="s">
        <v>84</v>
      </c>
      <c r="E9" s="28" t="s">
        <v>403</v>
      </c>
      <c r="F9" s="29">
        <v>8</v>
      </c>
      <c r="G9" s="30">
        <f t="shared" si="0"/>
        <v>0.22857142857142856</v>
      </c>
      <c r="H9" s="30">
        <f t="shared" si="1"/>
        <v>0.4</v>
      </c>
      <c r="I9" s="36">
        <v>4</v>
      </c>
      <c r="J9" s="32" t="s">
        <v>426</v>
      </c>
      <c r="K9" s="8"/>
      <c r="M9" s="8"/>
      <c r="N9" s="8"/>
    </row>
    <row r="10" spans="1:14" ht="15.75" x14ac:dyDescent="0.25">
      <c r="A10" s="23" t="s">
        <v>200</v>
      </c>
      <c r="B10" s="23" t="s">
        <v>201</v>
      </c>
      <c r="C10" s="23" t="s">
        <v>202</v>
      </c>
      <c r="D10" s="34" t="s">
        <v>58</v>
      </c>
      <c r="E10" s="35" t="s">
        <v>399</v>
      </c>
      <c r="F10" s="36">
        <v>8</v>
      </c>
      <c r="G10" s="30">
        <f t="shared" si="0"/>
        <v>0.22857142857142856</v>
      </c>
      <c r="H10" s="30">
        <f t="shared" si="1"/>
        <v>0.4</v>
      </c>
      <c r="I10" s="36">
        <v>4</v>
      </c>
      <c r="J10" s="32" t="s">
        <v>426</v>
      </c>
      <c r="K10" s="8"/>
      <c r="M10" s="8"/>
      <c r="N10" s="8"/>
    </row>
    <row r="11" spans="1:14" ht="15.75" x14ac:dyDescent="0.25">
      <c r="A11" s="23" t="s">
        <v>282</v>
      </c>
      <c r="B11" s="23" t="s">
        <v>104</v>
      </c>
      <c r="C11" s="23" t="s">
        <v>70</v>
      </c>
      <c r="D11" s="23" t="s">
        <v>56</v>
      </c>
      <c r="E11" s="35" t="s">
        <v>398</v>
      </c>
      <c r="F11" s="36">
        <v>7</v>
      </c>
      <c r="G11" s="30">
        <f t="shared" si="0"/>
        <v>0.2</v>
      </c>
      <c r="H11" s="30">
        <f t="shared" si="1"/>
        <v>0.35</v>
      </c>
      <c r="I11" s="36">
        <v>5</v>
      </c>
      <c r="J11" s="32" t="s">
        <v>426</v>
      </c>
      <c r="K11" s="8"/>
      <c r="M11" s="8"/>
      <c r="N11" s="8"/>
    </row>
    <row r="12" spans="1:14" ht="15.75" x14ac:dyDescent="0.25">
      <c r="A12" s="23" t="s">
        <v>92</v>
      </c>
      <c r="B12" s="23" t="s">
        <v>32</v>
      </c>
      <c r="C12" s="23" t="s">
        <v>16</v>
      </c>
      <c r="D12" s="23" t="s">
        <v>67</v>
      </c>
      <c r="E12" s="31" t="s">
        <v>383</v>
      </c>
      <c r="F12" s="32">
        <v>7</v>
      </c>
      <c r="G12" s="30">
        <f t="shared" si="0"/>
        <v>0.2</v>
      </c>
      <c r="H12" s="30">
        <f t="shared" si="1"/>
        <v>0.35</v>
      </c>
      <c r="I12" s="32">
        <v>5</v>
      </c>
      <c r="J12" s="32" t="s">
        <v>426</v>
      </c>
      <c r="K12" s="8"/>
      <c r="M12" s="8"/>
      <c r="N12" s="8"/>
    </row>
    <row r="13" spans="1:14" ht="15.75" x14ac:dyDescent="0.25">
      <c r="A13" s="23" t="s">
        <v>249</v>
      </c>
      <c r="B13" s="23" t="s">
        <v>250</v>
      </c>
      <c r="C13" s="23" t="s">
        <v>251</v>
      </c>
      <c r="D13" s="23" t="s">
        <v>67</v>
      </c>
      <c r="E13" s="28" t="s">
        <v>382</v>
      </c>
      <c r="F13" s="29">
        <v>7</v>
      </c>
      <c r="G13" s="30">
        <f t="shared" si="0"/>
        <v>0.2</v>
      </c>
      <c r="H13" s="30">
        <f t="shared" si="1"/>
        <v>0.35</v>
      </c>
      <c r="I13" s="36">
        <v>5</v>
      </c>
      <c r="J13" s="32" t="s">
        <v>426</v>
      </c>
      <c r="K13" s="8"/>
      <c r="M13" s="8"/>
      <c r="N13" s="8"/>
    </row>
    <row r="14" spans="1:14" ht="15.75" x14ac:dyDescent="0.25">
      <c r="A14" s="23" t="s">
        <v>279</v>
      </c>
      <c r="B14" s="23" t="s">
        <v>105</v>
      </c>
      <c r="C14" s="23" t="s">
        <v>280</v>
      </c>
      <c r="D14" s="23" t="s">
        <v>56</v>
      </c>
      <c r="E14" s="35" t="s">
        <v>397</v>
      </c>
      <c r="F14" s="36">
        <v>5</v>
      </c>
      <c r="G14" s="30">
        <f t="shared" si="0"/>
        <v>0.14285714285714285</v>
      </c>
      <c r="H14" s="30">
        <f t="shared" si="1"/>
        <v>0.25</v>
      </c>
      <c r="I14" s="36">
        <v>6</v>
      </c>
      <c r="J14" s="32" t="s">
        <v>426</v>
      </c>
      <c r="K14" s="8"/>
      <c r="M14" s="8"/>
    </row>
    <row r="15" spans="1:14" ht="15.75" x14ac:dyDescent="0.25">
      <c r="A15" s="23" t="s">
        <v>272</v>
      </c>
      <c r="B15" s="23" t="s">
        <v>273</v>
      </c>
      <c r="C15" s="23" t="s">
        <v>274</v>
      </c>
      <c r="D15" s="23" t="s">
        <v>71</v>
      </c>
      <c r="E15" s="35" t="s">
        <v>387</v>
      </c>
      <c r="F15" s="36">
        <v>3</v>
      </c>
      <c r="G15" s="30">
        <f t="shared" si="0"/>
        <v>8.5714285714285715E-2</v>
      </c>
      <c r="H15" s="30">
        <f t="shared" si="1"/>
        <v>0.15</v>
      </c>
      <c r="I15" s="36">
        <v>7</v>
      </c>
      <c r="J15" s="32" t="s">
        <v>426</v>
      </c>
      <c r="K15" s="8"/>
      <c r="M15" s="8"/>
    </row>
    <row r="16" spans="1:14" ht="15.75" x14ac:dyDescent="0.25">
      <c r="A16" s="23" t="s">
        <v>275</v>
      </c>
      <c r="B16" s="23" t="s">
        <v>276</v>
      </c>
      <c r="C16" s="23" t="s">
        <v>13</v>
      </c>
      <c r="D16" s="23" t="s">
        <v>93</v>
      </c>
      <c r="E16" s="35" t="s">
        <v>390</v>
      </c>
      <c r="F16" s="36">
        <v>3</v>
      </c>
      <c r="G16" s="30">
        <f t="shared" si="0"/>
        <v>8.5714285714285715E-2</v>
      </c>
      <c r="H16" s="30">
        <f t="shared" ref="H16:H28" si="2">F16/$F$5</f>
        <v>0.15</v>
      </c>
      <c r="I16" s="36">
        <v>7</v>
      </c>
      <c r="J16" s="32" t="s">
        <v>426</v>
      </c>
      <c r="K16" s="8"/>
      <c r="M16" s="8"/>
    </row>
    <row r="17" spans="1:13" ht="15.75" x14ac:dyDescent="0.25">
      <c r="A17" s="23" t="s">
        <v>295</v>
      </c>
      <c r="B17" s="23" t="s">
        <v>296</v>
      </c>
      <c r="C17" s="23" t="s">
        <v>297</v>
      </c>
      <c r="D17" s="37" t="s">
        <v>71</v>
      </c>
      <c r="E17" s="35" t="s">
        <v>386</v>
      </c>
      <c r="F17" s="36">
        <v>2</v>
      </c>
      <c r="G17" s="30">
        <f t="shared" ref="G17:G28" si="3">F17/$B$1</f>
        <v>5.7142857142857141E-2</v>
      </c>
      <c r="H17" s="30">
        <f t="shared" si="2"/>
        <v>0.1</v>
      </c>
      <c r="I17" s="36">
        <v>8</v>
      </c>
      <c r="J17" s="32" t="s">
        <v>426</v>
      </c>
      <c r="K17" s="8"/>
      <c r="M17" s="8"/>
    </row>
    <row r="18" spans="1:13" ht="15.75" x14ac:dyDescent="0.25">
      <c r="A18" s="23" t="s">
        <v>269</v>
      </c>
      <c r="B18" s="23" t="s">
        <v>25</v>
      </c>
      <c r="C18" s="23" t="s">
        <v>270</v>
      </c>
      <c r="D18" s="23" t="s">
        <v>71</v>
      </c>
      <c r="E18" s="35" t="s">
        <v>388</v>
      </c>
      <c r="F18" s="36">
        <v>2</v>
      </c>
      <c r="G18" s="30">
        <f t="shared" si="3"/>
        <v>5.7142857142857141E-2</v>
      </c>
      <c r="H18" s="30">
        <f t="shared" si="2"/>
        <v>0.1</v>
      </c>
      <c r="I18" s="36">
        <v>8</v>
      </c>
      <c r="J18" s="32" t="s">
        <v>426</v>
      </c>
      <c r="K18" s="8"/>
      <c r="M18" s="8"/>
    </row>
    <row r="19" spans="1:13" ht="15.75" x14ac:dyDescent="0.25">
      <c r="A19" s="23" t="s">
        <v>277</v>
      </c>
      <c r="B19" s="23" t="s">
        <v>278</v>
      </c>
      <c r="C19" s="23" t="s">
        <v>15</v>
      </c>
      <c r="D19" s="23" t="s">
        <v>93</v>
      </c>
      <c r="E19" s="35" t="s">
        <v>391</v>
      </c>
      <c r="F19" s="36">
        <v>2</v>
      </c>
      <c r="G19" s="30">
        <f t="shared" si="3"/>
        <v>5.7142857142857141E-2</v>
      </c>
      <c r="H19" s="30">
        <f t="shared" si="2"/>
        <v>0.1</v>
      </c>
      <c r="I19" s="36">
        <v>8</v>
      </c>
      <c r="J19" s="32" t="s">
        <v>426</v>
      </c>
      <c r="K19" s="8"/>
      <c r="M19" s="8"/>
    </row>
    <row r="20" spans="1:13" ht="15.75" x14ac:dyDescent="0.25">
      <c r="A20" s="23" t="s">
        <v>94</v>
      </c>
      <c r="B20" s="23" t="s">
        <v>95</v>
      </c>
      <c r="C20" s="23" t="s">
        <v>96</v>
      </c>
      <c r="D20" s="23" t="s">
        <v>84</v>
      </c>
      <c r="E20" s="28" t="s">
        <v>400</v>
      </c>
      <c r="F20" s="29">
        <v>1</v>
      </c>
      <c r="G20" s="30">
        <f t="shared" si="3"/>
        <v>2.8571428571428571E-2</v>
      </c>
      <c r="H20" s="30">
        <f t="shared" si="2"/>
        <v>0.05</v>
      </c>
      <c r="I20" s="36">
        <v>9</v>
      </c>
      <c r="J20" s="32" t="s">
        <v>426</v>
      </c>
      <c r="K20" s="8"/>
      <c r="M20" s="8"/>
    </row>
    <row r="21" spans="1:13" ht="15.75" x14ac:dyDescent="0.25">
      <c r="A21" s="23" t="s">
        <v>254</v>
      </c>
      <c r="B21" s="23" t="s">
        <v>107</v>
      </c>
      <c r="C21" s="23" t="s">
        <v>255</v>
      </c>
      <c r="D21" s="34" t="s">
        <v>84</v>
      </c>
      <c r="E21" s="28" t="s">
        <v>404</v>
      </c>
      <c r="F21" s="29">
        <v>1</v>
      </c>
      <c r="G21" s="30">
        <f t="shared" si="3"/>
        <v>2.8571428571428571E-2</v>
      </c>
      <c r="H21" s="30">
        <f t="shared" si="2"/>
        <v>0.05</v>
      </c>
      <c r="I21" s="36">
        <v>9</v>
      </c>
      <c r="J21" s="32" t="s">
        <v>426</v>
      </c>
      <c r="K21" s="8"/>
      <c r="M21" s="8"/>
    </row>
    <row r="22" spans="1:13" ht="15.75" x14ac:dyDescent="0.25">
      <c r="A22" s="23" t="s">
        <v>281</v>
      </c>
      <c r="B22" s="23" t="s">
        <v>33</v>
      </c>
      <c r="C22" s="23" t="s">
        <v>27</v>
      </c>
      <c r="D22" s="23" t="s">
        <v>56</v>
      </c>
      <c r="E22" s="35" t="s">
        <v>396</v>
      </c>
      <c r="F22" s="36">
        <v>1</v>
      </c>
      <c r="G22" s="30">
        <f t="shared" si="3"/>
        <v>2.8571428571428571E-2</v>
      </c>
      <c r="H22" s="30">
        <f t="shared" si="2"/>
        <v>0.05</v>
      </c>
      <c r="I22" s="36">
        <v>9</v>
      </c>
      <c r="J22" s="32" t="s">
        <v>426</v>
      </c>
      <c r="K22" s="8"/>
      <c r="M22" s="8"/>
    </row>
    <row r="23" spans="1:13" ht="15.75" x14ac:dyDescent="0.25">
      <c r="A23" s="23" t="s">
        <v>271</v>
      </c>
      <c r="B23" s="23" t="s">
        <v>62</v>
      </c>
      <c r="C23" s="23" t="s">
        <v>22</v>
      </c>
      <c r="D23" s="23" t="s">
        <v>71</v>
      </c>
      <c r="E23" s="35" t="s">
        <v>389</v>
      </c>
      <c r="F23" s="36">
        <v>1</v>
      </c>
      <c r="G23" s="30">
        <f t="shared" si="3"/>
        <v>2.8571428571428571E-2</v>
      </c>
      <c r="H23" s="30">
        <f t="shared" si="2"/>
        <v>0.05</v>
      </c>
      <c r="I23" s="36">
        <v>9</v>
      </c>
      <c r="J23" s="32" t="s">
        <v>426</v>
      </c>
      <c r="K23" s="8"/>
      <c r="M23" s="8"/>
    </row>
    <row r="24" spans="1:13" ht="31.5" x14ac:dyDescent="0.25">
      <c r="A24" s="23" t="s">
        <v>263</v>
      </c>
      <c r="B24" s="23" t="s">
        <v>264</v>
      </c>
      <c r="C24" s="23" t="s">
        <v>265</v>
      </c>
      <c r="D24" s="23" t="s">
        <v>63</v>
      </c>
      <c r="E24" s="35" t="s">
        <v>394</v>
      </c>
      <c r="F24" s="36">
        <v>0</v>
      </c>
      <c r="G24" s="30">
        <f t="shared" si="3"/>
        <v>0</v>
      </c>
      <c r="H24" s="30">
        <f t="shared" si="2"/>
        <v>0</v>
      </c>
      <c r="I24" s="36"/>
      <c r="J24" s="32" t="s">
        <v>426</v>
      </c>
      <c r="K24" s="8"/>
      <c r="M24" s="8"/>
    </row>
    <row r="25" spans="1:13" ht="15.75" x14ac:dyDescent="0.25">
      <c r="A25" s="23" t="s">
        <v>267</v>
      </c>
      <c r="B25" s="23" t="s">
        <v>104</v>
      </c>
      <c r="C25" s="23" t="s">
        <v>268</v>
      </c>
      <c r="D25" s="34" t="s">
        <v>63</v>
      </c>
      <c r="E25" s="35" t="s">
        <v>395</v>
      </c>
      <c r="F25" s="36">
        <v>0</v>
      </c>
      <c r="G25" s="30">
        <f t="shared" si="3"/>
        <v>0</v>
      </c>
      <c r="H25" s="30">
        <f t="shared" si="2"/>
        <v>0</v>
      </c>
      <c r="I25" s="36"/>
      <c r="J25" s="32" t="s">
        <v>426</v>
      </c>
      <c r="K25" s="8"/>
      <c r="M25" s="8"/>
    </row>
    <row r="26" spans="1:13" ht="24.75" customHeight="1" x14ac:dyDescent="0.25">
      <c r="A26" s="23" t="s">
        <v>102</v>
      </c>
      <c r="B26" s="23" t="s">
        <v>97</v>
      </c>
      <c r="C26" s="23" t="s">
        <v>266</v>
      </c>
      <c r="D26" s="23" t="s">
        <v>63</v>
      </c>
      <c r="E26" s="35" t="s">
        <v>393</v>
      </c>
      <c r="F26" s="36">
        <v>0</v>
      </c>
      <c r="G26" s="30">
        <f t="shared" si="3"/>
        <v>0</v>
      </c>
      <c r="H26" s="30">
        <f t="shared" si="2"/>
        <v>0</v>
      </c>
      <c r="I26" s="36"/>
      <c r="J26" s="32" t="s">
        <v>426</v>
      </c>
      <c r="K26" s="8"/>
      <c r="M26" s="8"/>
    </row>
    <row r="27" spans="1:13" ht="15.75" x14ac:dyDescent="0.25">
      <c r="A27" s="23" t="s">
        <v>257</v>
      </c>
      <c r="B27" s="23" t="s">
        <v>52</v>
      </c>
      <c r="C27" s="23" t="s">
        <v>44</v>
      </c>
      <c r="D27" s="23" t="s">
        <v>84</v>
      </c>
      <c r="E27" s="28" t="s">
        <v>401</v>
      </c>
      <c r="F27" s="29">
        <v>0</v>
      </c>
      <c r="G27" s="30">
        <f t="shared" si="3"/>
        <v>0</v>
      </c>
      <c r="H27" s="30">
        <f t="shared" si="2"/>
        <v>0</v>
      </c>
      <c r="I27" s="36"/>
      <c r="J27" s="32" t="s">
        <v>426</v>
      </c>
      <c r="K27" s="8"/>
      <c r="M27" s="8"/>
    </row>
    <row r="28" spans="1:13" ht="15.75" x14ac:dyDescent="0.25">
      <c r="A28" s="23" t="s">
        <v>258</v>
      </c>
      <c r="B28" s="23" t="s">
        <v>39</v>
      </c>
      <c r="C28" s="23" t="s">
        <v>57</v>
      </c>
      <c r="D28" s="23" t="s">
        <v>84</v>
      </c>
      <c r="E28" s="28" t="s">
        <v>402</v>
      </c>
      <c r="F28" s="29">
        <v>0</v>
      </c>
      <c r="G28" s="30">
        <f t="shared" si="3"/>
        <v>0</v>
      </c>
      <c r="H28" s="30">
        <f t="shared" si="2"/>
        <v>0</v>
      </c>
      <c r="I28" s="36"/>
      <c r="J28" s="32" t="s">
        <v>426</v>
      </c>
      <c r="K28" s="8"/>
      <c r="M28" s="8"/>
    </row>
    <row r="29" spans="1:13" ht="15.75" x14ac:dyDescent="0.25">
      <c r="A29" s="21"/>
      <c r="B29" s="21"/>
      <c r="C29" s="21"/>
      <c r="D29" s="21"/>
      <c r="E29" s="42"/>
      <c r="F29" s="43"/>
      <c r="G29" s="44"/>
      <c r="H29" s="44"/>
      <c r="I29" s="45"/>
      <c r="J29" s="45"/>
      <c r="K29" s="8"/>
      <c r="M29" s="8"/>
    </row>
    <row r="30" spans="1:13" ht="15.75" x14ac:dyDescent="0.25">
      <c r="A30" s="56" t="s">
        <v>9</v>
      </c>
      <c r="B30" s="56"/>
      <c r="C30" s="11"/>
      <c r="D30" s="11"/>
      <c r="E30" s="57" t="s">
        <v>29</v>
      </c>
      <c r="F30" s="57"/>
      <c r="G30" s="57"/>
      <c r="H30" s="57"/>
      <c r="I30" s="57"/>
      <c r="K30" s="8"/>
      <c r="M30" s="8"/>
    </row>
    <row r="31" spans="1:13" x14ac:dyDescent="0.25">
      <c r="K31" s="8" t="str">
        <f t="shared" ref="K31" si="4">CONCATENATE(A31," ",B31," ",C31)</f>
        <v xml:space="preserve">  </v>
      </c>
      <c r="M31" s="8"/>
    </row>
    <row r="32" spans="1:13" x14ac:dyDescent="0.25">
      <c r="M32" s="8"/>
    </row>
    <row r="33" spans="13:13" x14ac:dyDescent="0.25">
      <c r="M33" s="8"/>
    </row>
    <row r="34" spans="13:13" x14ac:dyDescent="0.25">
      <c r="M34" s="8" t="str">
        <f t="shared" ref="M34:M41" si="5">CONCATENATE(A33," ",B33," ",C33)</f>
        <v xml:space="preserve">  </v>
      </c>
    </row>
    <row r="35" spans="13:13" x14ac:dyDescent="0.25">
      <c r="M35" s="8" t="str">
        <f t="shared" si="5"/>
        <v xml:space="preserve">  </v>
      </c>
    </row>
    <row r="36" spans="13:13" x14ac:dyDescent="0.25">
      <c r="M36" s="8" t="str">
        <f t="shared" si="5"/>
        <v xml:space="preserve">  </v>
      </c>
    </row>
    <row r="37" spans="13:13" x14ac:dyDescent="0.25">
      <c r="M37" s="8" t="str">
        <f t="shared" si="5"/>
        <v xml:space="preserve">  </v>
      </c>
    </row>
    <row r="38" spans="13:13" x14ac:dyDescent="0.25">
      <c r="M38" s="8" t="str">
        <f t="shared" si="5"/>
        <v xml:space="preserve">  </v>
      </c>
    </row>
    <row r="39" spans="13:13" x14ac:dyDescent="0.25">
      <c r="M39" s="8" t="str">
        <f t="shared" si="5"/>
        <v xml:space="preserve">  </v>
      </c>
    </row>
    <row r="40" spans="13:13" x14ac:dyDescent="0.25">
      <c r="M40" s="8" t="str">
        <f t="shared" si="5"/>
        <v xml:space="preserve">  </v>
      </c>
    </row>
    <row r="41" spans="13:13" x14ac:dyDescent="0.25">
      <c r="M41" s="8" t="str">
        <f t="shared" si="5"/>
        <v xml:space="preserve">  </v>
      </c>
    </row>
  </sheetData>
  <autoFilter ref="A3:J13" xr:uid="{00000000-0009-0000-0000-000003000000}">
    <filterColumn colId="5" showButton="0"/>
    <filterColumn colId="6" showButton="0"/>
    <sortState xmlns:xlrd2="http://schemas.microsoft.com/office/spreadsheetml/2017/richdata2" ref="A8:J9">
      <sortCondition ref="A3:A27"/>
    </sortState>
  </autoFilter>
  <sortState xmlns:xlrd2="http://schemas.microsoft.com/office/spreadsheetml/2017/richdata2" ref="A5:J28">
    <sortCondition descending="1" ref="F5:F28"/>
  </sortState>
  <mergeCells count="10">
    <mergeCell ref="A30:B30"/>
    <mergeCell ref="E30:I3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"/>
  <sheetViews>
    <sheetView tabSelected="1" workbookViewId="0">
      <selection activeCell="H25" sqref="H25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7" style="1" customWidth="1"/>
    <col min="4" max="4" width="36.5703125" style="1" customWidth="1"/>
    <col min="5" max="5" width="15.42578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5.5703125" style="4" customWidth="1"/>
    <col min="11" max="16384" width="9.140625" style="1"/>
  </cols>
  <sheetData>
    <row r="1" spans="1:12" x14ac:dyDescent="0.25">
      <c r="A1" s="5" t="s">
        <v>5</v>
      </c>
      <c r="B1" s="22">
        <v>35</v>
      </c>
      <c r="C1" s="5"/>
      <c r="D1" s="5"/>
      <c r="E1" s="6"/>
      <c r="F1" s="6"/>
      <c r="G1" s="6"/>
      <c r="H1" s="6"/>
      <c r="I1" s="6"/>
      <c r="J1" s="6"/>
    </row>
    <row r="2" spans="1:12" x14ac:dyDescent="0.25">
      <c r="A2" s="5"/>
      <c r="B2" s="5"/>
      <c r="C2" s="5"/>
      <c r="D2" s="5"/>
      <c r="E2" s="6"/>
      <c r="F2" s="6"/>
      <c r="G2" s="6"/>
      <c r="H2" s="6"/>
      <c r="I2" s="6"/>
      <c r="J2" s="6"/>
    </row>
    <row r="3" spans="1:12" x14ac:dyDescent="0.25">
      <c r="A3" s="67" t="s">
        <v>1</v>
      </c>
      <c r="B3" s="67" t="s">
        <v>2</v>
      </c>
      <c r="C3" s="67" t="s">
        <v>3</v>
      </c>
      <c r="D3" s="67" t="s">
        <v>4</v>
      </c>
      <c r="E3" s="67" t="s">
        <v>0</v>
      </c>
      <c r="F3" s="67" t="s">
        <v>6</v>
      </c>
      <c r="G3" s="67"/>
      <c r="H3" s="67"/>
      <c r="I3" s="67" t="s">
        <v>7</v>
      </c>
      <c r="J3" s="68" t="s">
        <v>10</v>
      </c>
    </row>
    <row r="4" spans="1:12" x14ac:dyDescent="0.25">
      <c r="A4" s="67"/>
      <c r="B4" s="67"/>
      <c r="C4" s="67"/>
      <c r="D4" s="67"/>
      <c r="E4" s="67"/>
      <c r="F4" s="19" t="s">
        <v>8</v>
      </c>
      <c r="G4" s="19" t="s">
        <v>11</v>
      </c>
      <c r="H4" s="19" t="s">
        <v>12</v>
      </c>
      <c r="I4" s="67"/>
      <c r="J4" s="68"/>
    </row>
    <row r="5" spans="1:12" ht="15.75" x14ac:dyDescent="0.25">
      <c r="A5" s="23" t="s">
        <v>24</v>
      </c>
      <c r="B5" s="23" t="s">
        <v>38</v>
      </c>
      <c r="C5" s="23" t="s">
        <v>17</v>
      </c>
      <c r="D5" s="23" t="s">
        <v>84</v>
      </c>
      <c r="E5" s="28" t="s">
        <v>415</v>
      </c>
      <c r="F5" s="29">
        <v>27</v>
      </c>
      <c r="G5" s="30">
        <f t="shared" ref="G5:G18" si="0">F5/$B$1</f>
        <v>0.77142857142857146</v>
      </c>
      <c r="H5" s="30"/>
      <c r="I5" s="10">
        <v>1</v>
      </c>
      <c r="J5" s="16" t="s">
        <v>108</v>
      </c>
      <c r="K5" s="8"/>
    </row>
    <row r="6" spans="1:12" ht="15.75" x14ac:dyDescent="0.25">
      <c r="A6" s="23" t="s">
        <v>283</v>
      </c>
      <c r="B6" s="23" t="s">
        <v>284</v>
      </c>
      <c r="C6" s="23" t="s">
        <v>34</v>
      </c>
      <c r="D6" s="23" t="s">
        <v>84</v>
      </c>
      <c r="E6" s="31" t="s">
        <v>417</v>
      </c>
      <c r="F6" s="32">
        <v>18</v>
      </c>
      <c r="G6" s="33">
        <f t="shared" si="0"/>
        <v>0.51428571428571423</v>
      </c>
      <c r="H6" s="30">
        <f t="shared" ref="H6:H18" si="1">F6/$F$5</f>
        <v>0.66666666666666663</v>
      </c>
      <c r="I6" s="16">
        <v>2</v>
      </c>
      <c r="J6" s="10" t="s">
        <v>109</v>
      </c>
      <c r="K6" s="8"/>
      <c r="L6" s="8"/>
    </row>
    <row r="7" spans="1:12" ht="15.75" x14ac:dyDescent="0.25">
      <c r="A7" s="23" t="s">
        <v>291</v>
      </c>
      <c r="B7" s="23" t="s">
        <v>292</v>
      </c>
      <c r="C7" s="23" t="s">
        <v>293</v>
      </c>
      <c r="D7" s="34" t="s">
        <v>63</v>
      </c>
      <c r="E7" s="35" t="s">
        <v>407</v>
      </c>
      <c r="F7" s="36">
        <v>18</v>
      </c>
      <c r="G7" s="30">
        <f t="shared" si="0"/>
        <v>0.51428571428571423</v>
      </c>
      <c r="H7" s="30">
        <f t="shared" si="1"/>
        <v>0.66666666666666663</v>
      </c>
      <c r="I7" s="10">
        <v>2</v>
      </c>
      <c r="J7" s="10" t="s">
        <v>109</v>
      </c>
      <c r="K7" s="8"/>
      <c r="L7" s="8"/>
    </row>
    <row r="8" spans="1:12" ht="15.75" x14ac:dyDescent="0.25">
      <c r="A8" s="24" t="s">
        <v>49</v>
      </c>
      <c r="B8" s="25" t="s">
        <v>50</v>
      </c>
      <c r="C8" s="25" t="s">
        <v>40</v>
      </c>
      <c r="D8" s="24" t="s">
        <v>406</v>
      </c>
      <c r="E8" s="35" t="s">
        <v>419</v>
      </c>
      <c r="F8" s="36">
        <v>13</v>
      </c>
      <c r="G8" s="30">
        <f t="shared" si="0"/>
        <v>0.37142857142857144</v>
      </c>
      <c r="H8" s="30">
        <f t="shared" si="1"/>
        <v>0.48148148148148145</v>
      </c>
      <c r="I8" s="10">
        <v>3</v>
      </c>
      <c r="J8" s="10" t="s">
        <v>426</v>
      </c>
      <c r="K8" s="8"/>
      <c r="L8" s="8"/>
    </row>
    <row r="9" spans="1:12" ht="15.75" x14ac:dyDescent="0.25">
      <c r="A9" s="23" t="s">
        <v>285</v>
      </c>
      <c r="B9" s="23" t="s">
        <v>286</v>
      </c>
      <c r="C9" s="23" t="s">
        <v>16</v>
      </c>
      <c r="D9" s="23" t="s">
        <v>84</v>
      </c>
      <c r="E9" s="28" t="s">
        <v>416</v>
      </c>
      <c r="F9" s="29">
        <v>10</v>
      </c>
      <c r="G9" s="30">
        <f t="shared" si="0"/>
        <v>0.2857142857142857</v>
      </c>
      <c r="H9" s="30">
        <f t="shared" si="1"/>
        <v>0.37037037037037035</v>
      </c>
      <c r="I9" s="10">
        <v>4</v>
      </c>
      <c r="J9" s="10" t="s">
        <v>426</v>
      </c>
      <c r="K9" s="8"/>
      <c r="L9" s="8"/>
    </row>
    <row r="10" spans="1:12" ht="15.75" x14ac:dyDescent="0.25">
      <c r="A10" s="23" t="s">
        <v>287</v>
      </c>
      <c r="B10" s="23" t="s">
        <v>288</v>
      </c>
      <c r="C10" s="23" t="s">
        <v>19</v>
      </c>
      <c r="D10" s="34" t="s">
        <v>84</v>
      </c>
      <c r="E10" s="28" t="s">
        <v>414</v>
      </c>
      <c r="F10" s="29">
        <v>9</v>
      </c>
      <c r="G10" s="30">
        <f t="shared" si="0"/>
        <v>0.25714285714285712</v>
      </c>
      <c r="H10" s="30">
        <f t="shared" si="1"/>
        <v>0.33333333333333331</v>
      </c>
      <c r="I10" s="10">
        <v>5</v>
      </c>
      <c r="J10" s="10" t="s">
        <v>426</v>
      </c>
      <c r="K10" s="8"/>
      <c r="L10" s="8"/>
    </row>
    <row r="11" spans="1:12" ht="15.75" x14ac:dyDescent="0.25">
      <c r="A11" s="23" t="s">
        <v>298</v>
      </c>
      <c r="B11" s="23" t="s">
        <v>299</v>
      </c>
      <c r="C11" s="23" t="s">
        <v>54</v>
      </c>
      <c r="D11" s="23" t="s">
        <v>56</v>
      </c>
      <c r="E11" s="35" t="s">
        <v>410</v>
      </c>
      <c r="F11" s="36">
        <v>3</v>
      </c>
      <c r="G11" s="30">
        <f t="shared" si="0"/>
        <v>8.5714285714285715E-2</v>
      </c>
      <c r="H11" s="30">
        <f t="shared" si="1"/>
        <v>0.1111111111111111</v>
      </c>
      <c r="I11" s="10">
        <v>6</v>
      </c>
      <c r="J11" s="10" t="s">
        <v>426</v>
      </c>
      <c r="K11" s="8"/>
      <c r="L11" s="8"/>
    </row>
    <row r="12" spans="1:12" ht="15.75" x14ac:dyDescent="0.25">
      <c r="A12" s="23" t="s">
        <v>100</v>
      </c>
      <c r="B12" s="23" t="s">
        <v>101</v>
      </c>
      <c r="C12" s="23" t="s">
        <v>15</v>
      </c>
      <c r="D12" s="23" t="s">
        <v>84</v>
      </c>
      <c r="E12" s="28" t="s">
        <v>413</v>
      </c>
      <c r="F12" s="29">
        <v>3</v>
      </c>
      <c r="G12" s="30">
        <f t="shared" si="0"/>
        <v>8.5714285714285715E-2</v>
      </c>
      <c r="H12" s="30">
        <f t="shared" si="1"/>
        <v>0.1111111111111111</v>
      </c>
      <c r="I12" s="10">
        <v>6</v>
      </c>
      <c r="J12" s="10" t="s">
        <v>426</v>
      </c>
      <c r="K12" s="8"/>
      <c r="L12" s="8"/>
    </row>
    <row r="13" spans="1:12" ht="15.75" x14ac:dyDescent="0.25">
      <c r="A13" s="26" t="s">
        <v>98</v>
      </c>
      <c r="B13" s="26" t="s">
        <v>99</v>
      </c>
      <c r="C13" s="26" t="s">
        <v>34</v>
      </c>
      <c r="D13" s="37" t="s">
        <v>37</v>
      </c>
      <c r="E13" s="35" t="s">
        <v>420</v>
      </c>
      <c r="F13" s="36">
        <v>3</v>
      </c>
      <c r="G13" s="30">
        <f t="shared" si="0"/>
        <v>8.5714285714285715E-2</v>
      </c>
      <c r="H13" s="30">
        <f t="shared" si="1"/>
        <v>0.1111111111111111</v>
      </c>
      <c r="I13" s="10">
        <v>6</v>
      </c>
      <c r="J13" s="10" t="s">
        <v>426</v>
      </c>
      <c r="K13" s="8"/>
      <c r="L13" s="8"/>
    </row>
    <row r="14" spans="1:12" ht="15.75" x14ac:dyDescent="0.25">
      <c r="A14" s="23" t="s">
        <v>300</v>
      </c>
      <c r="B14" s="23" t="s">
        <v>301</v>
      </c>
      <c r="C14" s="23" t="s">
        <v>41</v>
      </c>
      <c r="D14" s="23" t="s">
        <v>56</v>
      </c>
      <c r="E14" s="35" t="s">
        <v>408</v>
      </c>
      <c r="F14" s="36">
        <v>0</v>
      </c>
      <c r="G14" s="30">
        <f t="shared" si="0"/>
        <v>0</v>
      </c>
      <c r="H14" s="30">
        <f t="shared" si="1"/>
        <v>0</v>
      </c>
      <c r="I14" s="10"/>
      <c r="J14" s="10" t="s">
        <v>426</v>
      </c>
      <c r="K14" s="8"/>
      <c r="L14" s="8"/>
    </row>
    <row r="15" spans="1:12" ht="24" customHeight="1" x14ac:dyDescent="0.25">
      <c r="A15" s="23" t="s">
        <v>425</v>
      </c>
      <c r="B15" s="23" t="s">
        <v>26</v>
      </c>
      <c r="C15" s="23" t="s">
        <v>34</v>
      </c>
      <c r="D15" s="23" t="s">
        <v>131</v>
      </c>
      <c r="E15" s="35" t="s">
        <v>412</v>
      </c>
      <c r="F15" s="36">
        <v>0</v>
      </c>
      <c r="G15" s="30">
        <f t="shared" si="0"/>
        <v>0</v>
      </c>
      <c r="H15" s="30">
        <f t="shared" si="1"/>
        <v>0</v>
      </c>
      <c r="I15" s="10"/>
      <c r="J15" s="10" t="s">
        <v>426</v>
      </c>
      <c r="K15" s="8"/>
      <c r="L15" s="8"/>
    </row>
    <row r="16" spans="1:12" ht="24.75" customHeight="1" x14ac:dyDescent="0.25">
      <c r="A16" s="23" t="s">
        <v>294</v>
      </c>
      <c r="B16" s="23" t="s">
        <v>55</v>
      </c>
      <c r="C16" s="23" t="s">
        <v>30</v>
      </c>
      <c r="D16" s="23" t="s">
        <v>131</v>
      </c>
      <c r="E16" s="35" t="s">
        <v>411</v>
      </c>
      <c r="F16" s="36">
        <v>0</v>
      </c>
      <c r="G16" s="30">
        <f t="shared" si="0"/>
        <v>0</v>
      </c>
      <c r="H16" s="30">
        <f t="shared" si="1"/>
        <v>0</v>
      </c>
      <c r="I16" s="10"/>
      <c r="J16" s="10" t="s">
        <v>426</v>
      </c>
      <c r="K16" s="8"/>
      <c r="L16" s="8"/>
    </row>
    <row r="17" spans="1:12" ht="15.75" x14ac:dyDescent="0.25">
      <c r="A17" s="23" t="s">
        <v>289</v>
      </c>
      <c r="B17" s="23" t="s">
        <v>290</v>
      </c>
      <c r="C17" s="23" t="s">
        <v>34</v>
      </c>
      <c r="D17" s="23" t="s">
        <v>61</v>
      </c>
      <c r="E17" s="35" t="s">
        <v>418</v>
      </c>
      <c r="F17" s="36">
        <v>0</v>
      </c>
      <c r="G17" s="30">
        <f t="shared" si="0"/>
        <v>0</v>
      </c>
      <c r="H17" s="30">
        <f t="shared" si="1"/>
        <v>0</v>
      </c>
      <c r="I17" s="10"/>
      <c r="J17" s="10" t="s">
        <v>426</v>
      </c>
      <c r="K17" s="8"/>
      <c r="L17" s="8"/>
    </row>
    <row r="18" spans="1:12" ht="15.75" x14ac:dyDescent="0.25">
      <c r="A18" s="23" t="s">
        <v>302</v>
      </c>
      <c r="B18" s="23" t="s">
        <v>101</v>
      </c>
      <c r="C18" s="23" t="s">
        <v>34</v>
      </c>
      <c r="D18" s="23" t="s">
        <v>56</v>
      </c>
      <c r="E18" s="35" t="s">
        <v>409</v>
      </c>
      <c r="F18" s="36">
        <v>0</v>
      </c>
      <c r="G18" s="30">
        <f t="shared" si="0"/>
        <v>0</v>
      </c>
      <c r="H18" s="30">
        <f t="shared" si="1"/>
        <v>0</v>
      </c>
      <c r="I18" s="10"/>
      <c r="J18" s="10" t="s">
        <v>426</v>
      </c>
      <c r="K18" s="8"/>
      <c r="L18" s="8"/>
    </row>
    <row r="19" spans="1:12" x14ac:dyDescent="0.25">
      <c r="L19" s="8"/>
    </row>
    <row r="20" spans="1:12" ht="15.75" x14ac:dyDescent="0.25">
      <c r="A20" s="56" t="s">
        <v>9</v>
      </c>
      <c r="B20" s="56"/>
      <c r="C20" s="11"/>
      <c r="D20" s="11"/>
      <c r="E20" s="57" t="s">
        <v>29</v>
      </c>
      <c r="F20" s="57"/>
      <c r="G20" s="57"/>
      <c r="H20" s="57"/>
      <c r="I20" s="57"/>
      <c r="L20" s="8"/>
    </row>
    <row r="21" spans="1:12" x14ac:dyDescent="0.25">
      <c r="L21" s="8"/>
    </row>
    <row r="22" spans="1:12" x14ac:dyDescent="0.25">
      <c r="L22" s="8"/>
    </row>
  </sheetData>
  <autoFilter ref="A3:J9" xr:uid="{00000000-0009-0000-0000-000004000000}">
    <filterColumn colId="5" showButton="0"/>
    <filterColumn colId="6" showButton="0"/>
    <sortState xmlns:xlrd2="http://schemas.microsoft.com/office/spreadsheetml/2017/richdata2" ref="A12:J13">
      <sortCondition ref="A3:A19"/>
    </sortState>
  </autoFilter>
  <sortState xmlns:xlrd2="http://schemas.microsoft.com/office/spreadsheetml/2017/richdata2" ref="A5:I18">
    <sortCondition descending="1" ref="F5:F18"/>
  </sortState>
  <mergeCells count="10">
    <mergeCell ref="A20:B20"/>
    <mergeCell ref="E20:I2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7</vt:lpstr>
      <vt:lpstr>8</vt:lpstr>
      <vt:lpstr>9</vt:lpstr>
      <vt:lpstr>10</vt:lpstr>
      <vt:lpstr>11</vt:lpstr>
      <vt:lpstr>Лист1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2018-03-25T09:34:58Z</cp:lastPrinted>
  <dcterms:created xsi:type="dcterms:W3CDTF">2015-09-26T17:53:00Z</dcterms:created>
  <dcterms:modified xsi:type="dcterms:W3CDTF">2024-12-18T05:32:02Z</dcterms:modified>
</cp:coreProperties>
</file>