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\ОЛИМПИАДА\МЭ\ПРОТОКОЛЫ\"/>
    </mc:Choice>
  </mc:AlternateContent>
  <xr:revisionPtr revIDLastSave="0" documentId="13_ncr:1_{F35F64C8-EF37-401B-97EE-13E6B937DFAB}" xr6:coauthVersionLast="36" xr6:coauthVersionMax="47" xr10:uidLastSave="{00000000-0000-0000-0000-000000000000}"/>
  <bookViews>
    <workbookView xWindow="-120" yWindow="-120" windowWidth="29040" windowHeight="15840" tabRatio="895" xr2:uid="{00000000-000D-0000-FFFF-FFFF00000000}"/>
  </bookViews>
  <sheets>
    <sheet name="7 (девушки)" sheetId="15" r:id="rId1"/>
    <sheet name="7 (юноши)" sheetId="16" r:id="rId2"/>
    <sheet name="8 (девушки)" sheetId="17" r:id="rId3"/>
    <sheet name="8 (юноши)" sheetId="18" r:id="rId4"/>
    <sheet name="9 (девушки)" sheetId="19" r:id="rId5"/>
    <sheet name="9 (юноши)" sheetId="20" r:id="rId6"/>
    <sheet name="10 (девушки)" sheetId="22" r:id="rId7"/>
    <sheet name="10 (юноши)" sheetId="21" r:id="rId8"/>
    <sheet name="11 (девушки)" sheetId="23" r:id="rId9"/>
    <sheet name="11 (юноши) " sheetId="25" r:id="rId10"/>
  </sheets>
  <definedNames>
    <definedName name="_xlnm._FilterDatabase" localSheetId="8" hidden="1">'11 (девушки)'!$A$3:$L$21</definedName>
    <definedName name="_xlnm._FilterDatabase" localSheetId="4" hidden="1">'9 (девушки)'!$A$3:$L$22</definedName>
    <definedName name="_xlnm.Print_Titles" localSheetId="6">'10 (девушки)'!$3:$4</definedName>
    <definedName name="_xlnm.Print_Titles" localSheetId="7">'10 (юноши)'!$3:$4</definedName>
    <definedName name="_xlnm.Print_Titles" localSheetId="8">'11 (девушки)'!$3:$4</definedName>
    <definedName name="_xlnm.Print_Titles" localSheetId="9">'11 (юноши) '!$3:$4</definedName>
    <definedName name="_xlnm.Print_Titles" localSheetId="0">'7 (девушки)'!$3:$4</definedName>
    <definedName name="_xlnm.Print_Titles" localSheetId="1">'7 (юноши)'!$3:$4</definedName>
    <definedName name="_xlnm.Print_Titles" localSheetId="2">'8 (девушки)'!$3:$4</definedName>
    <definedName name="_xlnm.Print_Titles" localSheetId="3">'8 (юноши)'!$3:$4</definedName>
    <definedName name="_xlnm.Print_Titles" localSheetId="4">'9 (девушки)'!$3:$4</definedName>
    <definedName name="_xlnm.Print_Titles" localSheetId="5">'9 (юноши)'!$3:$4</definedName>
  </definedNames>
  <calcPr calcId="191029"/>
</workbook>
</file>

<file path=xl/calcChain.xml><?xml version="1.0" encoding="utf-8"?>
<calcChain xmlns="http://schemas.openxmlformats.org/spreadsheetml/2006/main">
  <c r="I26" i="15" l="1"/>
  <c r="J26" i="15"/>
  <c r="I23" i="19"/>
  <c r="J23" i="19"/>
  <c r="I24" i="19"/>
  <c r="J24" i="19"/>
  <c r="I19" i="20"/>
  <c r="J19" i="20"/>
  <c r="I20" i="20"/>
  <c r="J20" i="20"/>
  <c r="I17" i="23"/>
  <c r="J17" i="23"/>
  <c r="I18" i="23"/>
  <c r="J18" i="23"/>
  <c r="I19" i="23"/>
  <c r="J19" i="23"/>
  <c r="I15" i="25"/>
  <c r="J15" i="25"/>
  <c r="I15" i="23" l="1"/>
  <c r="J15" i="23"/>
  <c r="I16" i="23"/>
  <c r="J16" i="23"/>
  <c r="I25" i="15"/>
  <c r="J25" i="15"/>
  <c r="I18" i="20" l="1"/>
  <c r="J18" i="20"/>
  <c r="I14" i="22"/>
  <c r="J14" i="22"/>
  <c r="I15" i="22"/>
  <c r="J15" i="22"/>
  <c r="I16" i="22"/>
  <c r="J16" i="22"/>
  <c r="I17" i="22"/>
  <c r="J17" i="22"/>
  <c r="I18" i="22"/>
  <c r="J18" i="22"/>
  <c r="I24" i="17"/>
  <c r="J24" i="17"/>
  <c r="I25" i="17"/>
  <c r="J25" i="17"/>
  <c r="I20" i="16"/>
  <c r="J20" i="16"/>
  <c r="I21" i="16"/>
  <c r="J21" i="16"/>
  <c r="I22" i="15"/>
  <c r="J22" i="15"/>
  <c r="I23" i="15"/>
  <c r="J23" i="15"/>
  <c r="I24" i="15"/>
  <c r="J24" i="15"/>
  <c r="I22" i="17"/>
  <c r="J22" i="17"/>
  <c r="I6" i="25"/>
  <c r="I7" i="25"/>
  <c r="I8" i="25"/>
  <c r="I9" i="25"/>
  <c r="I10" i="25"/>
  <c r="I11" i="25"/>
  <c r="I12" i="25"/>
  <c r="I13" i="25"/>
  <c r="I14" i="25"/>
  <c r="J22" i="19"/>
  <c r="I22" i="19"/>
  <c r="I21" i="17"/>
  <c r="I6" i="15"/>
  <c r="I7" i="15"/>
  <c r="I9" i="15"/>
  <c r="I10" i="15"/>
  <c r="I11" i="15"/>
  <c r="I13" i="15"/>
  <c r="I14" i="15"/>
  <c r="I15" i="15"/>
  <c r="I17" i="15"/>
  <c r="I18" i="15"/>
  <c r="I19" i="15"/>
  <c r="J6" i="15"/>
  <c r="I8" i="15"/>
  <c r="I12" i="15"/>
  <c r="I16" i="15"/>
  <c r="I20" i="15"/>
  <c r="J13" i="25"/>
  <c r="J23" i="17"/>
  <c r="I5" i="25"/>
  <c r="J8" i="25"/>
  <c r="J10" i="25"/>
  <c r="J14" i="25"/>
  <c r="J9" i="25"/>
  <c r="J12" i="25"/>
  <c r="J7" i="25"/>
  <c r="J11" i="25"/>
  <c r="J6" i="25"/>
  <c r="J21" i="17"/>
  <c r="J20" i="17"/>
  <c r="I20" i="17"/>
  <c r="I23" i="17"/>
  <c r="J12" i="15"/>
  <c r="J20" i="15"/>
  <c r="J17" i="15"/>
  <c r="J9" i="15"/>
  <c r="J16" i="15"/>
  <c r="J8" i="15"/>
  <c r="I5" i="15"/>
  <c r="J13" i="15"/>
  <c r="J19" i="15"/>
  <c r="J15" i="15"/>
  <c r="J11" i="15"/>
  <c r="J7" i="15"/>
  <c r="J18" i="15"/>
  <c r="J14" i="15"/>
  <c r="J10" i="15"/>
  <c r="J6" i="23"/>
  <c r="J15" i="19"/>
  <c r="I21" i="15"/>
  <c r="I5" i="20"/>
  <c r="J11" i="18"/>
  <c r="I7" i="22"/>
  <c r="J7" i="22"/>
  <c r="I8" i="22"/>
  <c r="J8" i="22"/>
  <c r="I9" i="22"/>
  <c r="J9" i="22"/>
  <c r="I10" i="22"/>
  <c r="J10" i="22"/>
  <c r="I11" i="22"/>
  <c r="J11" i="22"/>
  <c r="I12" i="22"/>
  <c r="J12" i="22"/>
  <c r="I13" i="22"/>
  <c r="J13" i="22"/>
  <c r="I7" i="20"/>
  <c r="J7" i="20"/>
  <c r="I8" i="20"/>
  <c r="J8" i="20"/>
  <c r="I9" i="20"/>
  <c r="J9" i="20"/>
  <c r="I10" i="20"/>
  <c r="J10" i="20"/>
  <c r="I11" i="20"/>
  <c r="J11" i="20"/>
  <c r="I12" i="20"/>
  <c r="J12" i="20"/>
  <c r="I13" i="20"/>
  <c r="J13" i="20"/>
  <c r="I14" i="20"/>
  <c r="J14" i="20"/>
  <c r="I15" i="20"/>
  <c r="J15" i="20"/>
  <c r="I16" i="20"/>
  <c r="J16" i="20"/>
  <c r="I17" i="20"/>
  <c r="J17" i="20"/>
  <c r="I7" i="18"/>
  <c r="I8" i="18"/>
  <c r="J8" i="18"/>
  <c r="I9" i="18"/>
  <c r="J9" i="18"/>
  <c r="I10" i="18"/>
  <c r="I11" i="18"/>
  <c r="I12" i="18"/>
  <c r="J12" i="18"/>
  <c r="I13" i="18"/>
  <c r="J13" i="18"/>
  <c r="I14" i="18"/>
  <c r="J14" i="18"/>
  <c r="I15" i="18"/>
  <c r="J15" i="18"/>
  <c r="I16" i="18"/>
  <c r="J16" i="18"/>
  <c r="I17" i="18"/>
  <c r="J17" i="18"/>
  <c r="I18" i="18"/>
  <c r="J18" i="18"/>
  <c r="I19" i="18"/>
  <c r="J19" i="18"/>
  <c r="I7" i="16"/>
  <c r="J7" i="16"/>
  <c r="I8" i="16"/>
  <c r="J8" i="16"/>
  <c r="I9" i="16"/>
  <c r="J9" i="16"/>
  <c r="I10" i="16"/>
  <c r="J10" i="16"/>
  <c r="I11" i="16"/>
  <c r="J11" i="16"/>
  <c r="I12" i="16"/>
  <c r="J12" i="16"/>
  <c r="I13" i="16"/>
  <c r="J13" i="16"/>
  <c r="I14" i="16"/>
  <c r="J14" i="16"/>
  <c r="I15" i="16"/>
  <c r="J15" i="16"/>
  <c r="I16" i="16"/>
  <c r="J16" i="16"/>
  <c r="I17" i="16"/>
  <c r="J17" i="16"/>
  <c r="I18" i="16"/>
  <c r="J18" i="16"/>
  <c r="I19" i="16"/>
  <c r="J19" i="16"/>
  <c r="I7" i="23"/>
  <c r="J7" i="23"/>
  <c r="I8" i="23"/>
  <c r="J8" i="23"/>
  <c r="I9" i="23"/>
  <c r="J9" i="23"/>
  <c r="I10" i="23"/>
  <c r="J10" i="23"/>
  <c r="I11" i="23"/>
  <c r="J11" i="23"/>
  <c r="I12" i="23"/>
  <c r="J12" i="23"/>
  <c r="I13" i="23"/>
  <c r="J13" i="23"/>
  <c r="I14" i="23"/>
  <c r="J14" i="23"/>
  <c r="I7" i="21"/>
  <c r="J7" i="21"/>
  <c r="I8" i="21"/>
  <c r="J8" i="21"/>
  <c r="I9" i="21"/>
  <c r="J9" i="21"/>
  <c r="I10" i="21"/>
  <c r="J10" i="21"/>
  <c r="I7" i="19"/>
  <c r="I8" i="19"/>
  <c r="J8" i="19"/>
  <c r="I9" i="19"/>
  <c r="J9" i="19"/>
  <c r="I10" i="19"/>
  <c r="J10" i="19"/>
  <c r="I11" i="19"/>
  <c r="J11" i="19"/>
  <c r="I12" i="19"/>
  <c r="J12" i="19"/>
  <c r="I13" i="19"/>
  <c r="J13" i="19"/>
  <c r="I14" i="19"/>
  <c r="J14" i="19"/>
  <c r="I15" i="19"/>
  <c r="I16" i="19"/>
  <c r="J16" i="19"/>
  <c r="I17" i="19"/>
  <c r="J17" i="19"/>
  <c r="I18" i="19"/>
  <c r="J18" i="19"/>
  <c r="I19" i="19"/>
  <c r="J19" i="19"/>
  <c r="I20" i="19"/>
  <c r="J20" i="19"/>
  <c r="I21" i="19"/>
  <c r="J21" i="19"/>
  <c r="I7" i="17"/>
  <c r="J7" i="17"/>
  <c r="I8" i="17"/>
  <c r="J8" i="17"/>
  <c r="I9" i="17"/>
  <c r="J9" i="17"/>
  <c r="I10" i="17"/>
  <c r="J10" i="17"/>
  <c r="I11" i="17"/>
  <c r="J11" i="17"/>
  <c r="I12" i="17"/>
  <c r="J12" i="17"/>
  <c r="I13" i="17"/>
  <c r="J13" i="17"/>
  <c r="I14" i="17"/>
  <c r="J14" i="17"/>
  <c r="I15" i="17"/>
  <c r="J15" i="17"/>
  <c r="I16" i="17"/>
  <c r="J16" i="17"/>
  <c r="I17" i="17"/>
  <c r="J17" i="17"/>
  <c r="I18" i="17"/>
  <c r="J18" i="17"/>
  <c r="I19" i="17"/>
  <c r="J19" i="17"/>
  <c r="I6" i="23"/>
  <c r="I5" i="23"/>
  <c r="J6" i="22"/>
  <c r="I6" i="22"/>
  <c r="I5" i="22"/>
  <c r="J6" i="21"/>
  <c r="I6" i="21"/>
  <c r="I5" i="21"/>
  <c r="J6" i="20"/>
  <c r="I6" i="20"/>
  <c r="I6" i="19"/>
  <c r="I5" i="19"/>
  <c r="J6" i="18"/>
  <c r="I6" i="18"/>
  <c r="I5" i="18"/>
  <c r="J6" i="17"/>
  <c r="I6" i="17"/>
  <c r="I5" i="17"/>
  <c r="J6" i="16"/>
  <c r="I6" i="16"/>
  <c r="I5" i="16"/>
  <c r="J21" i="15"/>
</calcChain>
</file>

<file path=xl/sharedStrings.xml><?xml version="1.0" encoding="utf-8"?>
<sst xmlns="http://schemas.openxmlformats.org/spreadsheetml/2006/main" count="958" uniqueCount="387">
  <si>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</si>
  <si>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</si>
  <si>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</si>
  <si>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</si>
  <si>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</si>
  <si>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</si>
  <si>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</si>
  <si>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Председатель жюри</t>
  </si>
  <si>
    <t>Статус</t>
  </si>
  <si>
    <t>Е.А. Ященко</t>
  </si>
  <si>
    <t>∑</t>
  </si>
  <si>
    <t>теор</t>
  </si>
  <si>
    <t>% выполн.</t>
  </si>
  <si>
    <t>% от побед.</t>
  </si>
  <si>
    <t>Игоревна</t>
  </si>
  <si>
    <t>Елизавета</t>
  </si>
  <si>
    <t>Полина</t>
  </si>
  <si>
    <t>Софья</t>
  </si>
  <si>
    <t>Анастасия</t>
  </si>
  <si>
    <t>Викторовна</t>
  </si>
  <si>
    <t>Анна</t>
  </si>
  <si>
    <t>Сергеевна</t>
  </si>
  <si>
    <t>Алексеевна</t>
  </si>
  <si>
    <t>Екатерина</t>
  </si>
  <si>
    <t>Андреевна</t>
  </si>
  <si>
    <t>Дмитриевна</t>
  </si>
  <si>
    <t>Евгеньевна</t>
  </si>
  <si>
    <t>Александровна</t>
  </si>
  <si>
    <t>Валерьевна</t>
  </si>
  <si>
    <t>Ивановна</t>
  </si>
  <si>
    <t>Руслановна</t>
  </si>
  <si>
    <t>Валерия</t>
  </si>
  <si>
    <t>Денисовна</t>
  </si>
  <si>
    <t>Юрьевна</t>
  </si>
  <si>
    <t>Диана</t>
  </si>
  <si>
    <t>Владимирович</t>
  </si>
  <si>
    <t>Андреевич</t>
  </si>
  <si>
    <t>Кирилл</t>
  </si>
  <si>
    <t>Александр</t>
  </si>
  <si>
    <t>Иван</t>
  </si>
  <si>
    <t>Максимович</t>
  </si>
  <si>
    <t>Егор</t>
  </si>
  <si>
    <t>Александрович</t>
  </si>
  <si>
    <t>Сергеевич</t>
  </si>
  <si>
    <t>Владислав</t>
  </si>
  <si>
    <t>Игоревич</t>
  </si>
  <si>
    <t>Николаевич</t>
  </si>
  <si>
    <t>Дмитрий</t>
  </si>
  <si>
    <t>Никита</t>
  </si>
  <si>
    <t>Валерьевич</t>
  </si>
  <si>
    <t>Алексеевич</t>
  </si>
  <si>
    <t>Артем</t>
  </si>
  <si>
    <t>Виктория</t>
  </si>
  <si>
    <t>гимн.</t>
  </si>
  <si>
    <t>Алена</t>
  </si>
  <si>
    <t>Николаевна</t>
  </si>
  <si>
    <t>Ксения</t>
  </si>
  <si>
    <t>гимн</t>
  </si>
  <si>
    <t>Игорь</t>
  </si>
  <si>
    <t>Матвей</t>
  </si>
  <si>
    <t>Олеся</t>
  </si>
  <si>
    <t>Топал</t>
  </si>
  <si>
    <t>Камиль</t>
  </si>
  <si>
    <t>Романовна</t>
  </si>
  <si>
    <t>Максимовна</t>
  </si>
  <si>
    <t>Евгений</t>
  </si>
  <si>
    <t>Ухова</t>
  </si>
  <si>
    <t>Вероника</t>
  </si>
  <si>
    <t>Хасанова</t>
  </si>
  <si>
    <t>Варвара</t>
  </si>
  <si>
    <t>Мурзакова</t>
  </si>
  <si>
    <t>Ульяна</t>
  </si>
  <si>
    <t>Кулакова</t>
  </si>
  <si>
    <t>Вилена</t>
  </si>
  <si>
    <t>София</t>
  </si>
  <si>
    <t>Василиса</t>
  </si>
  <si>
    <t>Александра</t>
  </si>
  <si>
    <t>Павловна</t>
  </si>
  <si>
    <t>Витальевна</t>
  </si>
  <si>
    <t>Тимур</t>
  </si>
  <si>
    <t>ЧОУ "НПГ"</t>
  </si>
  <si>
    <t>Нефедов</t>
  </si>
  <si>
    <t xml:space="preserve">Смирнов </t>
  </si>
  <si>
    <t xml:space="preserve"> Артём </t>
  </si>
  <si>
    <t xml:space="preserve"> Викторович</t>
  </si>
  <si>
    <t>МБОУ "СОШ №13"</t>
  </si>
  <si>
    <t>Пилецкая</t>
  </si>
  <si>
    <t>Маргарита</t>
  </si>
  <si>
    <t>МБОУ "СОШ №10"</t>
  </si>
  <si>
    <t>Руденко</t>
  </si>
  <si>
    <t>МБОУ "СОШ №9"</t>
  </si>
  <si>
    <t>Вячеславовна</t>
  </si>
  <si>
    <t>Муфаздалова</t>
  </si>
  <si>
    <t>Арина</t>
  </si>
  <si>
    <t>Ильшатовна</t>
  </si>
  <si>
    <t>МБОУ "СОШ №5"</t>
  </si>
  <si>
    <t xml:space="preserve">Рамазанова </t>
  </si>
  <si>
    <t>МБОУ "СОШ №7"</t>
  </si>
  <si>
    <t>МБОУ "СОШ №6"</t>
  </si>
  <si>
    <t>Петровна</t>
  </si>
  <si>
    <t>МБОУ "СОШ №2 им.А.И. Исаевой"</t>
  </si>
  <si>
    <t>МБОУ "СОКШ №4"</t>
  </si>
  <si>
    <t>Минигареев</t>
  </si>
  <si>
    <t>Булат</t>
  </si>
  <si>
    <t>Ильгизович</t>
  </si>
  <si>
    <t>Сафиуллин</t>
  </si>
  <si>
    <t>Рафаилович</t>
  </si>
  <si>
    <t>Руслан</t>
  </si>
  <si>
    <t>Бутаев</t>
  </si>
  <si>
    <t>Темурбек</t>
  </si>
  <si>
    <t>Олимжонович</t>
  </si>
  <si>
    <t>МБОУ "СОШ №1"</t>
  </si>
  <si>
    <t>МБОУ "СОШ №8"</t>
  </si>
  <si>
    <t>Гатауллин</t>
  </si>
  <si>
    <t>Рустамович</t>
  </si>
  <si>
    <t xml:space="preserve">Алтавов </t>
  </si>
  <si>
    <t>Даниялович</t>
  </si>
  <si>
    <t xml:space="preserve">Марченко </t>
  </si>
  <si>
    <t>Кикоть</t>
  </si>
  <si>
    <t>Гатиятуллина</t>
  </si>
  <si>
    <t>Ярослава</t>
  </si>
  <si>
    <t>Милана</t>
  </si>
  <si>
    <t>теория</t>
  </si>
  <si>
    <t>Могилева</t>
  </si>
  <si>
    <t xml:space="preserve">Ященко </t>
  </si>
  <si>
    <t xml:space="preserve">Ярослава </t>
  </si>
  <si>
    <t xml:space="preserve">Бакай </t>
  </si>
  <si>
    <t xml:space="preserve">Вдовина </t>
  </si>
  <si>
    <t xml:space="preserve">Нагдализаде  </t>
  </si>
  <si>
    <t xml:space="preserve">Мадина </t>
  </si>
  <si>
    <t>Джалал</t>
  </si>
  <si>
    <t xml:space="preserve">Котова  </t>
  </si>
  <si>
    <t>Валиуллина</t>
  </si>
  <si>
    <t xml:space="preserve">Регина </t>
  </si>
  <si>
    <t>Зайцева</t>
  </si>
  <si>
    <t>Егорова</t>
  </si>
  <si>
    <t>Салмина</t>
  </si>
  <si>
    <t>Кадырова</t>
  </si>
  <si>
    <t>Эльмира</t>
  </si>
  <si>
    <t>Ильдаровна</t>
  </si>
  <si>
    <t>Хлыстова</t>
  </si>
  <si>
    <t>МБОУ "Лицей №1"</t>
  </si>
  <si>
    <t>Густомясова</t>
  </si>
  <si>
    <t>Кира</t>
  </si>
  <si>
    <t>л/а</t>
  </si>
  <si>
    <t>Алсу</t>
  </si>
  <si>
    <t>Мятович</t>
  </si>
  <si>
    <t>Арсений</t>
  </si>
  <si>
    <t>Кувшинов</t>
  </si>
  <si>
    <t xml:space="preserve">Владислав </t>
  </si>
  <si>
    <t xml:space="preserve">Грибков  </t>
  </si>
  <si>
    <t>Антонович</t>
  </si>
  <si>
    <t>Бурак</t>
  </si>
  <si>
    <t>Петросов</t>
  </si>
  <si>
    <t>Кипреев</t>
  </si>
  <si>
    <t xml:space="preserve">Андреевич </t>
  </si>
  <si>
    <t xml:space="preserve">Антимонов  </t>
  </si>
  <si>
    <t>Исломов</t>
  </si>
  <si>
    <t>Матин</t>
  </si>
  <si>
    <t>Фаррухович</t>
  </si>
  <si>
    <t>Михаил</t>
  </si>
  <si>
    <t>Павлович</t>
  </si>
  <si>
    <t xml:space="preserve">Жиангиров </t>
  </si>
  <si>
    <t xml:space="preserve">Салават </t>
  </si>
  <si>
    <t>Юлаевич</t>
  </si>
  <si>
    <t>Умаралиев</t>
  </si>
  <si>
    <t>Суровцев</t>
  </si>
  <si>
    <t>Евгеньевич</t>
  </si>
  <si>
    <t>Черных</t>
  </si>
  <si>
    <t xml:space="preserve">Мамбетов </t>
  </si>
  <si>
    <t>Орозбек</t>
  </si>
  <si>
    <t>Сапарбекович</t>
  </si>
  <si>
    <t>Иркин</t>
  </si>
  <si>
    <t>Шавкатович</t>
  </si>
  <si>
    <t>Пресняков</t>
  </si>
  <si>
    <t>Шаламов</t>
  </si>
  <si>
    <t>Михайлович</t>
  </si>
  <si>
    <t>Колесников</t>
  </si>
  <si>
    <t>Эдуардович</t>
  </si>
  <si>
    <t>Балтеев</t>
  </si>
  <si>
    <t>Серикович</t>
  </si>
  <si>
    <t>Гильмияров</t>
  </si>
  <si>
    <t>Крылов</t>
  </si>
  <si>
    <t>Варакин</t>
  </si>
  <si>
    <t>Маратович</t>
  </si>
  <si>
    <t>Ришатович</t>
  </si>
  <si>
    <t>Мингажев</t>
  </si>
  <si>
    <t>Дамир</t>
  </si>
  <si>
    <t>Алексей</t>
  </si>
  <si>
    <t>Санджар</t>
  </si>
  <si>
    <t>Олимбович</t>
  </si>
  <si>
    <t xml:space="preserve">Белавин </t>
  </si>
  <si>
    <t xml:space="preserve">Глеб </t>
  </si>
  <si>
    <t>Амин</t>
  </si>
  <si>
    <t xml:space="preserve">Зайцев </t>
  </si>
  <si>
    <t>Родион</t>
  </si>
  <si>
    <t>Ринальд</t>
  </si>
  <si>
    <t>Григоладзе</t>
  </si>
  <si>
    <t>Мурад</t>
  </si>
  <si>
    <t xml:space="preserve">Ахмадишина </t>
  </si>
  <si>
    <t>Аделя</t>
  </si>
  <si>
    <t>Уткина</t>
  </si>
  <si>
    <t>Капирулина</t>
  </si>
  <si>
    <t>Гришанина</t>
  </si>
  <si>
    <t>Конкина</t>
  </si>
  <si>
    <t>Чернорецкая</t>
  </si>
  <si>
    <t>Рассохина</t>
  </si>
  <si>
    <t>Ольга</t>
  </si>
  <si>
    <t>Анисеня</t>
  </si>
  <si>
    <t>Мария</t>
  </si>
  <si>
    <t>Анатольевна</t>
  </si>
  <si>
    <t xml:space="preserve">Екатерина </t>
  </si>
  <si>
    <t xml:space="preserve">Полина </t>
  </si>
  <si>
    <t xml:space="preserve">Васильева </t>
  </si>
  <si>
    <t>Григорьева</t>
  </si>
  <si>
    <t>Ева</t>
  </si>
  <si>
    <t xml:space="preserve">Анастасия </t>
  </si>
  <si>
    <t xml:space="preserve">Ганеева </t>
  </si>
  <si>
    <t>Ринатовна</t>
  </si>
  <si>
    <t>Милена</t>
  </si>
  <si>
    <t>Константиновна</t>
  </si>
  <si>
    <t xml:space="preserve">Мухаметова </t>
  </si>
  <si>
    <t>Алина</t>
  </si>
  <si>
    <t>Фидусовна</t>
  </si>
  <si>
    <t>Гизатуллина</t>
  </si>
  <si>
    <t>Рустина</t>
  </si>
  <si>
    <t>Венеровна</t>
  </si>
  <si>
    <t xml:space="preserve">Никулина </t>
  </si>
  <si>
    <t>Кузнецова</t>
  </si>
  <si>
    <t>Хидирова</t>
  </si>
  <si>
    <t>Кумри</t>
  </si>
  <si>
    <t>Владимировна</t>
  </si>
  <si>
    <t>Фроленко</t>
  </si>
  <si>
    <t>МБОУ "СОШ №14"</t>
  </si>
  <si>
    <t>Геря</t>
  </si>
  <si>
    <t>МБОУ "СОШ №3 им.А.А.Ивасенко"</t>
  </si>
  <si>
    <t>Миронова</t>
  </si>
  <si>
    <t>Никитина</t>
  </si>
  <si>
    <t>Марифатовна</t>
  </si>
  <si>
    <t>Ильхомовна</t>
  </si>
  <si>
    <t>Сатульская</t>
  </si>
  <si>
    <t xml:space="preserve">Лозовская </t>
  </si>
  <si>
    <t xml:space="preserve"> Максимовна</t>
  </si>
  <si>
    <t>Файрузов</t>
  </si>
  <si>
    <t xml:space="preserve">Роман </t>
  </si>
  <si>
    <t>Храмцов</t>
  </si>
  <si>
    <t>Семён</t>
  </si>
  <si>
    <t>Резакова</t>
  </si>
  <si>
    <t>Осипова</t>
  </si>
  <si>
    <t>Сайтиева</t>
  </si>
  <si>
    <t xml:space="preserve">Кристина </t>
  </si>
  <si>
    <t xml:space="preserve">Дряблова </t>
  </si>
  <si>
    <t xml:space="preserve">Стахова </t>
  </si>
  <si>
    <t xml:space="preserve">Куценко  </t>
  </si>
  <si>
    <t>Ярослав</t>
  </si>
  <si>
    <t xml:space="preserve">Морхов </t>
  </si>
  <si>
    <t xml:space="preserve">Кирилл </t>
  </si>
  <si>
    <t xml:space="preserve">Владимирович </t>
  </si>
  <si>
    <t xml:space="preserve">Плотников </t>
  </si>
  <si>
    <t>Потапов</t>
  </si>
  <si>
    <t>Константинович</t>
  </si>
  <si>
    <t>Андреев</t>
  </si>
  <si>
    <t>Хакимов</t>
  </si>
  <si>
    <t>Рамиль</t>
  </si>
  <si>
    <t>Викулова</t>
  </si>
  <si>
    <t>Гиря</t>
  </si>
  <si>
    <t xml:space="preserve">Чапурина </t>
  </si>
  <si>
    <t>Смирнова</t>
  </si>
  <si>
    <t>Карина</t>
  </si>
  <si>
    <t>Артемовна</t>
  </si>
  <si>
    <t xml:space="preserve">Мамедова </t>
  </si>
  <si>
    <t xml:space="preserve">Айгун </t>
  </si>
  <si>
    <t>Тофиговна</t>
  </si>
  <si>
    <t xml:space="preserve">Алексеева </t>
  </si>
  <si>
    <t xml:space="preserve">Ульяна </t>
  </si>
  <si>
    <t>Белёва</t>
  </si>
  <si>
    <t xml:space="preserve">Эвелина </t>
  </si>
  <si>
    <t>Кирилловна</t>
  </si>
  <si>
    <t xml:space="preserve">Борисова </t>
  </si>
  <si>
    <t xml:space="preserve">Сабина </t>
  </si>
  <si>
    <t>Задворный</t>
  </si>
  <si>
    <t>Максим</t>
  </si>
  <si>
    <t xml:space="preserve">Кондаков </t>
  </si>
  <si>
    <t xml:space="preserve">Игорь </t>
  </si>
  <si>
    <t>Бердикулов</t>
  </si>
  <si>
    <t>Сарвар</t>
  </si>
  <si>
    <t>Алишерович</t>
  </si>
  <si>
    <t>Воронов</t>
  </si>
  <si>
    <t>Сульманов</t>
  </si>
  <si>
    <t>Кахриманов</t>
  </si>
  <si>
    <t xml:space="preserve">Амир </t>
  </si>
  <si>
    <t xml:space="preserve">Рамизович </t>
  </si>
  <si>
    <t>Хисенов</t>
  </si>
  <si>
    <t>Махачевич</t>
  </si>
  <si>
    <t xml:space="preserve">Нечаева </t>
  </si>
  <si>
    <t>Геворговна</t>
  </si>
  <si>
    <t>Хахонина</t>
  </si>
  <si>
    <t>Тимиршина</t>
  </si>
  <si>
    <t>Камилла</t>
  </si>
  <si>
    <t>Маратовна</t>
  </si>
  <si>
    <t xml:space="preserve">Крамар </t>
  </si>
  <si>
    <t>Рахматуллина</t>
  </si>
  <si>
    <t>Лилия</t>
  </si>
  <si>
    <t>Суровецкая</t>
  </si>
  <si>
    <t>Марианна</t>
  </si>
  <si>
    <t>Касухина</t>
  </si>
  <si>
    <t>Байрамалиева</t>
  </si>
  <si>
    <t>Марьян</t>
  </si>
  <si>
    <t>Кайырбековна</t>
  </si>
  <si>
    <t>Алла</t>
  </si>
  <si>
    <t>Душабоева</t>
  </si>
  <si>
    <t>Фотима</t>
  </si>
  <si>
    <t>Бобировна</t>
  </si>
  <si>
    <t>Собирова</t>
  </si>
  <si>
    <t>Мохпари</t>
  </si>
  <si>
    <t>Акмаловна</t>
  </si>
  <si>
    <t xml:space="preserve">Евсеева </t>
  </si>
  <si>
    <t>Якимов</t>
  </si>
  <si>
    <t>Антон</t>
  </si>
  <si>
    <t>Вершинин</t>
  </si>
  <si>
    <t>Всеволод</t>
  </si>
  <si>
    <t>Попов</t>
  </si>
  <si>
    <t xml:space="preserve">Бубич </t>
  </si>
  <si>
    <t>Даниил</t>
  </si>
  <si>
    <t>Роман</t>
  </si>
  <si>
    <t>Макеев</t>
  </si>
  <si>
    <t>Мухаммад</t>
  </si>
  <si>
    <t>Храбров</t>
  </si>
  <si>
    <t xml:space="preserve">Гордин </t>
  </si>
  <si>
    <t xml:space="preserve">Андрей </t>
  </si>
  <si>
    <t>Самарский</t>
  </si>
  <si>
    <t>Павленко</t>
  </si>
  <si>
    <t>Фармонов</t>
  </si>
  <si>
    <t>Сарварбек</t>
  </si>
  <si>
    <t>Элбекович</t>
  </si>
  <si>
    <t xml:space="preserve">Хорошилов </t>
  </si>
  <si>
    <t xml:space="preserve">Копылов </t>
  </si>
  <si>
    <t xml:space="preserve">Владимир </t>
  </si>
  <si>
    <t xml:space="preserve">Евгеньевич </t>
  </si>
  <si>
    <t>Тимофеев</t>
  </si>
  <si>
    <t>Анатольевич</t>
  </si>
  <si>
    <t>Кривуля</t>
  </si>
  <si>
    <t>Юрьевич</t>
  </si>
  <si>
    <t>Кузнецов</t>
  </si>
  <si>
    <t>Андреева</t>
  </si>
  <si>
    <t>Таибова</t>
  </si>
  <si>
    <t>Ахмедовна</t>
  </si>
  <si>
    <t>Капитонова</t>
  </si>
  <si>
    <t>Аделина</t>
  </si>
  <si>
    <t>Владимирова</t>
  </si>
  <si>
    <t>Изабелла</t>
  </si>
  <si>
    <t>Богданова</t>
  </si>
  <si>
    <t>Лиана</t>
  </si>
  <si>
    <t>Сафиуллина</t>
  </si>
  <si>
    <t xml:space="preserve">Садовская </t>
  </si>
  <si>
    <t xml:space="preserve">Ева </t>
  </si>
  <si>
    <t>Яворская</t>
  </si>
  <si>
    <t xml:space="preserve">Чернобровенко </t>
  </si>
  <si>
    <t>Вараксина</t>
  </si>
  <si>
    <t xml:space="preserve">Яшнева </t>
  </si>
  <si>
    <t>Левкович</t>
  </si>
  <si>
    <t>Урманцева</t>
  </si>
  <si>
    <t>Римовна</t>
  </si>
  <si>
    <t>Дударь</t>
  </si>
  <si>
    <t>Дарья</t>
  </si>
  <si>
    <t>Усова</t>
  </si>
  <si>
    <t>Яна</t>
  </si>
  <si>
    <t>Кугаевская</t>
  </si>
  <si>
    <t>Калабухина</t>
  </si>
  <si>
    <t>Михеева</t>
  </si>
  <si>
    <t>Гасанова</t>
  </si>
  <si>
    <t>Амина</t>
  </si>
  <si>
    <t>Гасановна</t>
  </si>
  <si>
    <t>Жученко</t>
  </si>
  <si>
    <t>Аликаева</t>
  </si>
  <si>
    <t>Рустамовна</t>
  </si>
  <si>
    <t>Винокурова</t>
  </si>
  <si>
    <t>Ярославовна</t>
  </si>
  <si>
    <t>Тарасова</t>
  </si>
  <si>
    <t>Татьяна</t>
  </si>
  <si>
    <t>Свиридова</t>
  </si>
  <si>
    <t>Пушкин</t>
  </si>
  <si>
    <t xml:space="preserve">Лев </t>
  </si>
  <si>
    <t>победитель</t>
  </si>
  <si>
    <t>призер</t>
  </si>
  <si>
    <t>участник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</si>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</sst>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D0D0D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horizontal="center"/>
    </xf>
    <xf numFmtId="0" fontId="19" fillId="0" borderId="0" xfId="0" applyFont="1" applyFill="1" applyBorder="1"/>
    <xf numFmtId="0" fontId="19" fillId="0" borderId="1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10" xfId="0" applyFont="1" applyFill="1" applyBorder="1"/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vertical="center"/>
    </xf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left" vertical="center"/>
    </xf>
    <xf numFmtId="9" fontId="21" fillId="0" borderId="10" xfId="24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2" fontId="18" fillId="15" borderId="10" xfId="0" applyNumberFormat="1" applyFont="1" applyFill="1" applyBorder="1" applyAlignment="1">
      <alignment horizontal="center" vertical="center"/>
    </xf>
    <xf numFmtId="2" fontId="18" fillId="0" borderId="10" xfId="0" applyNumberFormat="1" applyFont="1" applyBorder="1" applyAlignment="1">
      <alignment horizontal="center" vertical="center"/>
    </xf>
    <xf numFmtId="2" fontId="22" fillId="15" borderId="10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vertical="center"/>
    </xf>
    <xf numFmtId="0" fontId="20" fillId="0" borderId="16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/>
    </xf>
    <xf numFmtId="2" fontId="21" fillId="0" borderId="10" xfId="0" applyNumberFormat="1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22" fillId="0" borderId="10" xfId="0" applyFont="1" applyBorder="1" applyAlignment="1">
      <alignment horizontal="left" vertical="center"/>
    </xf>
    <xf numFmtId="0" fontId="21" fillId="0" borderId="10" xfId="0" applyFont="1" applyFill="1" applyBorder="1" applyAlignment="1">
      <alignment horizontal="left"/>
    </xf>
    <xf numFmtId="0" fontId="18" fillId="15" borderId="10" xfId="0" applyFont="1" applyFill="1" applyBorder="1" applyAlignment="1">
      <alignment horizontal="left" vertical="center"/>
    </xf>
    <xf numFmtId="0" fontId="21" fillId="0" borderId="10" xfId="0" applyFont="1" applyFill="1" applyBorder="1" applyAlignment="1"/>
    <xf numFmtId="0" fontId="20" fillId="0" borderId="10" xfId="0" applyFont="1" applyFill="1" applyBorder="1" applyAlignment="1">
      <alignment vertical="center"/>
    </xf>
    <xf numFmtId="2" fontId="20" fillId="0" borderId="10" xfId="0" applyNumberFormat="1" applyFont="1" applyFill="1" applyBorder="1" applyAlignment="1">
      <alignment horizontal="center" vertical="center"/>
    </xf>
    <xf numFmtId="2" fontId="22" fillId="0" borderId="10" xfId="0" applyNumberFormat="1" applyFont="1" applyBorder="1" applyAlignment="1">
      <alignment horizontal="center" vertical="center"/>
    </xf>
    <xf numFmtId="2" fontId="19" fillId="0" borderId="10" xfId="0" applyNumberFormat="1" applyFont="1" applyFill="1" applyBorder="1" applyAlignment="1">
      <alignment horizontal="center"/>
    </xf>
    <xf numFmtId="0" fontId="21" fillId="0" borderId="0" xfId="0" applyFont="1" applyFill="1" applyBorder="1"/>
    <xf numFmtId="2" fontId="21" fillId="0" borderId="0" xfId="0" applyNumberFormat="1" applyFont="1" applyFill="1" applyBorder="1" applyAlignment="1">
      <alignment horizontal="center"/>
    </xf>
    <xf numFmtId="2" fontId="20" fillId="0" borderId="16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/>
    <xf numFmtId="2" fontId="23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horizontal="center" vertical="center"/>
    </xf>
    <xf numFmtId="164" fontId="18" fillId="15" borderId="10" xfId="0" applyNumberFormat="1" applyFont="1" applyFill="1" applyBorder="1" applyAlignment="1">
      <alignment horizontal="center" vertical="center"/>
    </xf>
    <xf numFmtId="164" fontId="22" fillId="15" borderId="10" xfId="0" applyNumberFormat="1" applyFont="1" applyFill="1" applyBorder="1" applyAlignment="1">
      <alignment horizontal="center" vertical="center"/>
    </xf>
    <xf numFmtId="164" fontId="21" fillId="0" borderId="10" xfId="0" applyNumberFormat="1" applyFont="1" applyFill="1" applyBorder="1" applyAlignment="1">
      <alignment horizontal="center"/>
    </xf>
    <xf numFmtId="164" fontId="21" fillId="15" borderId="10" xfId="0" applyNumberFormat="1" applyFont="1" applyFill="1" applyBorder="1" applyAlignment="1">
      <alignment horizontal="center"/>
    </xf>
    <xf numFmtId="0" fontId="21" fillId="0" borderId="10" xfId="0" applyFont="1" applyFill="1" applyBorder="1"/>
    <xf numFmtId="2" fontId="18" fillId="15" borderId="10" xfId="0" applyNumberFormat="1" applyFont="1" applyFill="1" applyBorder="1" applyAlignment="1">
      <alignment horizontal="center" vertical="top"/>
    </xf>
    <xf numFmtId="2" fontId="18" fillId="0" borderId="10" xfId="0" applyNumberFormat="1" applyFont="1" applyBorder="1" applyAlignment="1">
      <alignment horizontal="center" vertical="top"/>
    </xf>
    <xf numFmtId="9" fontId="21" fillId="0" borderId="10" xfId="24" applyFont="1" applyFill="1" applyBorder="1" applyAlignment="1">
      <alignment horizontal="center" vertical="top"/>
    </xf>
    <xf numFmtId="0" fontId="21" fillId="0" borderId="10" xfId="0" applyFont="1" applyFill="1" applyBorder="1" applyAlignment="1">
      <alignment horizontal="center" vertical="top"/>
    </xf>
    <xf numFmtId="2" fontId="21" fillId="0" borderId="10" xfId="0" applyNumberFormat="1" applyFont="1" applyFill="1" applyBorder="1" applyAlignment="1">
      <alignment horizontal="center" vertical="top"/>
    </xf>
    <xf numFmtId="0" fontId="18" fillId="15" borderId="10" xfId="0" applyFont="1" applyFill="1" applyBorder="1" applyAlignment="1">
      <alignment vertic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20" fillId="0" borderId="10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tabSelected="1" workbookViewId="0">
      <selection activeCell="A5" sqref="A5:L26"/>
    </sheetView>
  </sheetViews>
  <sheetFormatPr defaultColWidth="9.109375" defaultRowHeight="14.4" x14ac:dyDescent="0.3"/>
  <cols>
    <col min="1" max="1" width="20.109375" style="1" bestFit="1" customWidth="1"/>
    <col min="2" max="2" width="15.6640625" style="1" customWidth="1"/>
    <col min="3" max="3" width="17.109375" style="1" customWidth="1"/>
    <col min="4" max="4" width="39" style="1" customWidth="1"/>
    <col min="5" max="5" width="8.44140625" style="28" customWidth="1"/>
    <col min="6" max="6" width="8.33203125" style="28" customWidth="1"/>
    <col min="7" max="7" width="9" style="28" customWidth="1"/>
    <col min="8" max="8" width="7.44140625" style="28" customWidth="1"/>
    <col min="9" max="9" width="10.5546875" style="2" bestFit="1" customWidth="1"/>
    <col min="10" max="10" width="11.6640625" style="3" bestFit="1" customWidth="1"/>
    <col min="11" max="11" width="8.33203125" style="2" bestFit="1" customWidth="1"/>
    <col min="12" max="12" width="12" style="2" bestFit="1" customWidth="1"/>
    <col min="13" max="16384" width="9.109375" style="1"/>
  </cols>
  <sheetData>
    <row r="1" spans="1:14" x14ac:dyDescent="0.3">
      <c r="A1" s="7" t="s">
        <v>4</v>
      </c>
      <c r="B1" s="8">
        <v>100</v>
      </c>
      <c r="C1" s="7"/>
      <c r="D1" s="7"/>
      <c r="E1" s="26"/>
      <c r="F1" s="26"/>
      <c r="G1" s="26"/>
      <c r="H1" s="26"/>
      <c r="I1" s="9"/>
      <c r="J1" s="9"/>
      <c r="K1" s="9"/>
      <c r="L1" s="9"/>
    </row>
    <row r="2" spans="1:14" x14ac:dyDescent="0.3">
      <c r="A2" s="7"/>
      <c r="B2" s="7"/>
      <c r="C2" s="7"/>
      <c r="D2" s="7"/>
      <c r="E2" s="26"/>
      <c r="F2" s="26"/>
      <c r="G2" s="26"/>
      <c r="H2" s="26"/>
      <c r="I2" s="9"/>
      <c r="J2" s="9"/>
      <c r="K2" s="9"/>
      <c r="L2" s="9"/>
    </row>
    <row r="3" spans="1:14" ht="15.6" x14ac:dyDescent="0.3">
      <c r="A3" s="56" t="s">
        <v>0</v>
      </c>
      <c r="B3" s="56" t="s">
        <v>1</v>
      </c>
      <c r="C3" s="56" t="s">
        <v>2</v>
      </c>
      <c r="D3" s="56" t="s">
        <v>3</v>
      </c>
      <c r="E3" s="57" t="s">
        <v>5</v>
      </c>
      <c r="F3" s="57"/>
      <c r="G3" s="57"/>
      <c r="H3" s="57"/>
      <c r="I3" s="57"/>
      <c r="J3" s="57"/>
      <c r="K3" s="57" t="s">
        <v>6</v>
      </c>
      <c r="L3" s="54" t="s">
        <v>8</v>
      </c>
      <c r="N3" s="5"/>
    </row>
    <row r="4" spans="1:14" ht="15.6" x14ac:dyDescent="0.3">
      <c r="A4" s="56"/>
      <c r="B4" s="56"/>
      <c r="C4" s="56"/>
      <c r="D4" s="56"/>
      <c r="E4" s="34" t="s">
        <v>122</v>
      </c>
      <c r="F4" s="34" t="s">
        <v>53</v>
      </c>
      <c r="G4" s="34" t="s">
        <v>144</v>
      </c>
      <c r="H4" s="34" t="s">
        <v>10</v>
      </c>
      <c r="I4" s="25" t="s">
        <v>12</v>
      </c>
      <c r="J4" s="25" t="s">
        <v>13</v>
      </c>
      <c r="K4" s="57"/>
      <c r="L4" s="54"/>
      <c r="N4" s="5"/>
    </row>
    <row r="5" spans="1:14" ht="15.6" x14ac:dyDescent="0.3">
      <c r="A5" s="14" t="s">
        <v>344</v>
      </c>
      <c r="B5" s="14" t="s">
        <v>56</v>
      </c>
      <c r="C5" s="14" t="s">
        <v>24</v>
      </c>
      <c r="D5" s="14" t="s">
        <v>101</v>
      </c>
      <c r="E5" s="18">
        <v>5.7894736842105265</v>
      </c>
      <c r="F5" s="18">
        <v>40</v>
      </c>
      <c r="G5" s="19">
        <v>37.614314115308154</v>
      </c>
      <c r="H5" s="19">
        <v>83.403787799518682</v>
      </c>
      <c r="I5" s="16">
        <f t="shared" ref="I5:I21" si="0">H5/$B$1</f>
        <v>0.8340378779951868</v>
      </c>
      <c r="J5" s="16"/>
      <c r="K5" s="17">
        <v>1</v>
      </c>
      <c r="L5" s="17" t="s">
        <v>383</v>
      </c>
      <c r="M5" s="5"/>
      <c r="N5" s="5"/>
    </row>
    <row r="6" spans="1:14" ht="15.6" x14ac:dyDescent="0.3">
      <c r="A6" s="14" t="s">
        <v>345</v>
      </c>
      <c r="B6" s="14" t="s">
        <v>34</v>
      </c>
      <c r="C6" s="14" t="s">
        <v>346</v>
      </c>
      <c r="D6" s="14" t="s">
        <v>85</v>
      </c>
      <c r="E6" s="18">
        <v>6.8421052631578947</v>
      </c>
      <c r="F6" s="18">
        <v>37.419354838709673</v>
      </c>
      <c r="G6" s="19">
        <v>36.141356255969434</v>
      </c>
      <c r="H6" s="19">
        <v>80.402816357836997</v>
      </c>
      <c r="I6" s="16">
        <f t="shared" si="0"/>
        <v>0.80402816357836993</v>
      </c>
      <c r="J6" s="16">
        <f t="shared" ref="J6:J21" si="1">H6/$H$5</f>
        <v>0.96401876316582591</v>
      </c>
      <c r="K6" s="17">
        <v>2</v>
      </c>
      <c r="L6" s="17" t="s">
        <v>384</v>
      </c>
      <c r="M6" s="5"/>
      <c r="N6" s="5"/>
    </row>
    <row r="7" spans="1:14" ht="15.6" x14ac:dyDescent="0.3">
      <c r="A7" s="14" t="s">
        <v>347</v>
      </c>
      <c r="B7" s="14" t="s">
        <v>348</v>
      </c>
      <c r="C7" s="14" t="s">
        <v>26</v>
      </c>
      <c r="D7" s="14" t="s">
        <v>88</v>
      </c>
      <c r="E7" s="18">
        <v>6.8421052631578947</v>
      </c>
      <c r="F7" s="18">
        <v>39.139784946236553</v>
      </c>
      <c r="G7" s="19">
        <v>33.635555555555555</v>
      </c>
      <c r="H7" s="19">
        <v>79.617445764950006</v>
      </c>
      <c r="I7" s="16">
        <f t="shared" si="0"/>
        <v>0.79617445764950001</v>
      </c>
      <c r="J7" s="16">
        <f t="shared" si="1"/>
        <v>0.95460227725304192</v>
      </c>
      <c r="K7" s="17">
        <v>3</v>
      </c>
      <c r="L7" s="17" t="s">
        <v>384</v>
      </c>
      <c r="M7" s="5"/>
      <c r="N7" s="5"/>
    </row>
    <row r="8" spans="1:14" ht="15.6" x14ac:dyDescent="0.3">
      <c r="A8" s="14" t="s">
        <v>349</v>
      </c>
      <c r="B8" s="14" t="s">
        <v>350</v>
      </c>
      <c r="C8" s="14" t="s">
        <v>33</v>
      </c>
      <c r="D8" s="21" t="s">
        <v>101</v>
      </c>
      <c r="E8" s="20">
        <v>3.1578947368421053</v>
      </c>
      <c r="F8" s="20">
        <v>39.139784946236553</v>
      </c>
      <c r="G8" s="35">
        <v>36.245210727969344</v>
      </c>
      <c r="H8" s="19">
        <v>78.542890411048006</v>
      </c>
      <c r="I8" s="16">
        <f t="shared" si="0"/>
        <v>0.78542890411048005</v>
      </c>
      <c r="J8" s="16">
        <f t="shared" si="1"/>
        <v>0.94171850563723769</v>
      </c>
      <c r="K8" s="17">
        <v>4</v>
      </c>
      <c r="L8" s="17" t="s">
        <v>384</v>
      </c>
      <c r="M8" s="5"/>
      <c r="N8" s="5" t="s">
        <v>386</v>
      </c>
    </row>
    <row r="9" spans="1:14" ht="15.6" x14ac:dyDescent="0.3">
      <c r="A9" s="14" t="s">
        <v>351</v>
      </c>
      <c r="B9" s="14" t="s">
        <v>352</v>
      </c>
      <c r="C9" s="14" t="s">
        <v>299</v>
      </c>
      <c r="D9" s="14" t="s">
        <v>112</v>
      </c>
      <c r="E9" s="18">
        <v>4.4736842105263159</v>
      </c>
      <c r="F9" s="18">
        <v>40</v>
      </c>
      <c r="G9" s="19">
        <v>33.906810035842298</v>
      </c>
      <c r="H9" s="19">
        <v>78.380494246368613</v>
      </c>
      <c r="I9" s="16">
        <f t="shared" si="0"/>
        <v>0.78380494246368615</v>
      </c>
      <c r="J9" s="16">
        <f t="shared" si="1"/>
        <v>0.93977139785036168</v>
      </c>
      <c r="K9" s="17">
        <v>5</v>
      </c>
      <c r="L9" s="17" t="s">
        <v>384</v>
      </c>
      <c r="M9" s="5"/>
      <c r="N9" s="5"/>
    </row>
    <row r="10" spans="1:14" ht="15.6" x14ac:dyDescent="0.3">
      <c r="A10" s="14" t="s">
        <v>353</v>
      </c>
      <c r="B10" s="14" t="s">
        <v>60</v>
      </c>
      <c r="C10" s="14" t="s">
        <v>269</v>
      </c>
      <c r="D10" s="14" t="s">
        <v>90</v>
      </c>
      <c r="E10" s="18">
        <v>3.4210526315789473</v>
      </c>
      <c r="F10" s="18">
        <v>34.838709677419352</v>
      </c>
      <c r="G10" s="19">
        <v>40</v>
      </c>
      <c r="H10" s="19">
        <v>78.25976230899829</v>
      </c>
      <c r="I10" s="16">
        <f t="shared" si="0"/>
        <v>0.78259762308998293</v>
      </c>
      <c r="J10" s="16">
        <f t="shared" si="1"/>
        <v>0.93832383844621892</v>
      </c>
      <c r="K10" s="17">
        <v>6</v>
      </c>
      <c r="L10" s="17" t="s">
        <v>384</v>
      </c>
      <c r="M10" s="5"/>
      <c r="N10" s="5"/>
    </row>
    <row r="11" spans="1:14" ht="15.6" x14ac:dyDescent="0.3">
      <c r="A11" s="14" t="s">
        <v>354</v>
      </c>
      <c r="B11" s="14" t="s">
        <v>355</v>
      </c>
      <c r="C11" s="14" t="s">
        <v>231</v>
      </c>
      <c r="D11" s="14" t="s">
        <v>235</v>
      </c>
      <c r="E11" s="18">
        <v>5</v>
      </c>
      <c r="F11" s="18">
        <v>33.118279569892472</v>
      </c>
      <c r="G11" s="19">
        <v>39.623036649214662</v>
      </c>
      <c r="H11" s="19">
        <v>77.741316219107134</v>
      </c>
      <c r="I11" s="16">
        <f t="shared" si="0"/>
        <v>0.77741316219107137</v>
      </c>
      <c r="J11" s="16">
        <f t="shared" si="1"/>
        <v>0.93210774078963088</v>
      </c>
      <c r="K11" s="17">
        <v>7</v>
      </c>
      <c r="L11" s="17" t="s">
        <v>384</v>
      </c>
      <c r="M11" s="5"/>
      <c r="N11" s="5"/>
    </row>
    <row r="12" spans="1:14" ht="15.6" x14ac:dyDescent="0.3">
      <c r="A12" s="14" t="s">
        <v>356</v>
      </c>
      <c r="B12" s="14" t="s">
        <v>76</v>
      </c>
      <c r="C12" s="14" t="s">
        <v>210</v>
      </c>
      <c r="D12" s="14" t="s">
        <v>85</v>
      </c>
      <c r="E12" s="18">
        <v>6.5789473684210522</v>
      </c>
      <c r="F12" s="18">
        <v>32.688172043010752</v>
      </c>
      <c r="G12" s="19">
        <v>36.953125</v>
      </c>
      <c r="H12" s="19">
        <v>76.220244411431807</v>
      </c>
      <c r="I12" s="16">
        <f t="shared" si="0"/>
        <v>0.76220244411431803</v>
      </c>
      <c r="J12" s="16">
        <f t="shared" si="1"/>
        <v>0.91387029800907515</v>
      </c>
      <c r="K12" s="17">
        <v>8</v>
      </c>
      <c r="L12" s="17" t="s">
        <v>384</v>
      </c>
      <c r="M12" s="5"/>
      <c r="N12" s="5"/>
    </row>
    <row r="13" spans="1:14" ht="15.6" x14ac:dyDescent="0.3">
      <c r="A13" s="14" t="s">
        <v>357</v>
      </c>
      <c r="B13" s="14" t="s">
        <v>212</v>
      </c>
      <c r="C13" s="14" t="s">
        <v>26</v>
      </c>
      <c r="D13" s="14" t="s">
        <v>235</v>
      </c>
      <c r="E13" s="18">
        <v>3.1578947368421053</v>
      </c>
      <c r="F13" s="18">
        <v>36.129032258064512</v>
      </c>
      <c r="G13" s="19">
        <v>34.843462246777165</v>
      </c>
      <c r="H13" s="19">
        <v>74.130389241683787</v>
      </c>
      <c r="I13" s="16">
        <f t="shared" si="0"/>
        <v>0.74130389241683792</v>
      </c>
      <c r="J13" s="16">
        <f t="shared" si="1"/>
        <v>0.88881322056828205</v>
      </c>
      <c r="K13" s="17">
        <v>9</v>
      </c>
      <c r="L13" s="17" t="s">
        <v>384</v>
      </c>
      <c r="M13" s="5"/>
      <c r="N13" s="5"/>
    </row>
    <row r="14" spans="1:14" ht="15.6" x14ac:dyDescent="0.3">
      <c r="A14" s="14" t="s">
        <v>358</v>
      </c>
      <c r="B14" s="14" t="s">
        <v>52</v>
      </c>
      <c r="C14" s="14" t="s">
        <v>78</v>
      </c>
      <c r="D14" s="14" t="s">
        <v>88</v>
      </c>
      <c r="E14" s="18">
        <v>2.3684210526315788</v>
      </c>
      <c r="F14" s="18">
        <v>39.139784946236553</v>
      </c>
      <c r="G14" s="19">
        <v>30.940310711365495</v>
      </c>
      <c r="H14" s="19">
        <v>72.448516710233633</v>
      </c>
      <c r="I14" s="16">
        <f t="shared" si="0"/>
        <v>0.72448516710233635</v>
      </c>
      <c r="J14" s="16">
        <f t="shared" si="1"/>
        <v>0.86864779911892354</v>
      </c>
      <c r="K14" s="17">
        <v>10</v>
      </c>
      <c r="L14" s="17" t="s">
        <v>384</v>
      </c>
      <c r="M14" s="5"/>
      <c r="N14" s="5"/>
    </row>
    <row r="15" spans="1:14" ht="15.6" x14ac:dyDescent="0.3">
      <c r="A15" s="14" t="s">
        <v>359</v>
      </c>
      <c r="B15" s="14" t="s">
        <v>15</v>
      </c>
      <c r="C15" s="14" t="s">
        <v>26</v>
      </c>
      <c r="D15" s="14" t="s">
        <v>90</v>
      </c>
      <c r="E15" s="18">
        <v>4.7368421052631575</v>
      </c>
      <c r="F15" s="18">
        <v>33.978494623655912</v>
      </c>
      <c r="G15" s="19">
        <v>33.695458593054319</v>
      </c>
      <c r="H15" s="19">
        <v>72.410795321973382</v>
      </c>
      <c r="I15" s="16">
        <f t="shared" si="0"/>
        <v>0.72410795321973387</v>
      </c>
      <c r="J15" s="16">
        <f t="shared" si="1"/>
        <v>0.86819552483671802</v>
      </c>
      <c r="K15" s="17">
        <v>11</v>
      </c>
      <c r="L15" s="17" t="s">
        <v>384</v>
      </c>
      <c r="M15" s="5"/>
      <c r="N15" s="5"/>
    </row>
    <row r="16" spans="1:14" ht="15.6" x14ac:dyDescent="0.3">
      <c r="A16" s="14" t="s">
        <v>360</v>
      </c>
      <c r="B16" s="14" t="s">
        <v>18</v>
      </c>
      <c r="C16" s="14" t="s">
        <v>21</v>
      </c>
      <c r="D16" s="14" t="s">
        <v>88</v>
      </c>
      <c r="E16" s="18">
        <v>1.8421052631578947</v>
      </c>
      <c r="F16" s="18">
        <v>34.408602150537632</v>
      </c>
      <c r="G16" s="19">
        <v>34.972273567467653</v>
      </c>
      <c r="H16" s="19">
        <v>71.222980981163175</v>
      </c>
      <c r="I16" s="16">
        <f t="shared" si="0"/>
        <v>0.71222980981163175</v>
      </c>
      <c r="J16" s="16">
        <f t="shared" si="1"/>
        <v>0.85395379346996758</v>
      </c>
      <c r="K16" s="17">
        <v>12</v>
      </c>
      <c r="L16" s="17" t="s">
        <v>385</v>
      </c>
      <c r="M16" s="5"/>
      <c r="N16" s="5"/>
    </row>
    <row r="17" spans="1:14" ht="15.6" x14ac:dyDescent="0.3">
      <c r="A17" s="14" t="s">
        <v>361</v>
      </c>
      <c r="B17" s="14" t="s">
        <v>219</v>
      </c>
      <c r="C17" s="14" t="s">
        <v>362</v>
      </c>
      <c r="D17" s="14" t="s">
        <v>95</v>
      </c>
      <c r="E17" s="18">
        <v>3.9473684210526314</v>
      </c>
      <c r="F17" s="18">
        <v>33.548387096774192</v>
      </c>
      <c r="G17" s="19">
        <v>33.516386182462355</v>
      </c>
      <c r="H17" s="19">
        <v>71.012141700289177</v>
      </c>
      <c r="I17" s="16">
        <f t="shared" si="0"/>
        <v>0.71012141700289177</v>
      </c>
      <c r="J17" s="16">
        <f t="shared" si="1"/>
        <v>0.85142585935046688</v>
      </c>
      <c r="K17" s="17">
        <v>13</v>
      </c>
      <c r="L17" s="17" t="s">
        <v>385</v>
      </c>
      <c r="M17" s="5"/>
      <c r="N17" s="5"/>
    </row>
    <row r="18" spans="1:14" ht="15.6" x14ac:dyDescent="0.3">
      <c r="A18" s="14" t="s">
        <v>363</v>
      </c>
      <c r="B18" s="14" t="s">
        <v>364</v>
      </c>
      <c r="C18" s="14" t="s">
        <v>27</v>
      </c>
      <c r="D18" s="14" t="s">
        <v>95</v>
      </c>
      <c r="E18" s="18">
        <v>3.6842105263157894</v>
      </c>
      <c r="F18" s="18">
        <v>33.548387096774192</v>
      </c>
      <c r="G18" s="19">
        <v>33.398058252427184</v>
      </c>
      <c r="H18" s="19">
        <v>70.630655875517164</v>
      </c>
      <c r="I18" s="16">
        <f t="shared" si="0"/>
        <v>0.70630655875517168</v>
      </c>
      <c r="J18" s="16">
        <f t="shared" si="1"/>
        <v>0.84685189652651205</v>
      </c>
      <c r="K18" s="17">
        <v>14</v>
      </c>
      <c r="L18" s="17" t="s">
        <v>385</v>
      </c>
      <c r="M18" s="5"/>
      <c r="N18" s="5"/>
    </row>
    <row r="19" spans="1:14" ht="15.6" x14ac:dyDescent="0.3">
      <c r="A19" s="14" t="s">
        <v>365</v>
      </c>
      <c r="B19" s="14" t="s">
        <v>366</v>
      </c>
      <c r="C19" s="14" t="s">
        <v>28</v>
      </c>
      <c r="D19" s="21" t="s">
        <v>98</v>
      </c>
      <c r="E19" s="20">
        <v>2.8947368421052633</v>
      </c>
      <c r="F19" s="20">
        <v>35.698924731182792</v>
      </c>
      <c r="G19" s="35">
        <v>31.559633027522935</v>
      </c>
      <c r="H19" s="19">
        <v>70.153294600810995</v>
      </c>
      <c r="I19" s="16">
        <f t="shared" si="0"/>
        <v>0.70153294600810989</v>
      </c>
      <c r="J19" s="16">
        <f t="shared" si="1"/>
        <v>0.8411284001805952</v>
      </c>
      <c r="K19" s="17">
        <v>15</v>
      </c>
      <c r="L19" s="17" t="s">
        <v>385</v>
      </c>
      <c r="M19" s="5"/>
      <c r="N19" s="5"/>
    </row>
    <row r="20" spans="1:14" ht="15.6" x14ac:dyDescent="0.3">
      <c r="A20" s="14" t="s">
        <v>367</v>
      </c>
      <c r="B20" s="14" t="s">
        <v>52</v>
      </c>
      <c r="C20" s="14" t="s">
        <v>29</v>
      </c>
      <c r="D20" s="14" t="s">
        <v>90</v>
      </c>
      <c r="E20" s="18">
        <v>5.5263157894736841</v>
      </c>
      <c r="F20" s="18">
        <v>28.387096774193544</v>
      </c>
      <c r="G20" s="19">
        <v>35.765595463137998</v>
      </c>
      <c r="H20" s="19">
        <v>69.679008026805235</v>
      </c>
      <c r="I20" s="16">
        <f t="shared" si="0"/>
        <v>0.69679008026805234</v>
      </c>
      <c r="J20" s="16">
        <f t="shared" si="1"/>
        <v>0.83544176907523315</v>
      </c>
      <c r="K20" s="17">
        <v>16</v>
      </c>
      <c r="L20" s="17" t="s">
        <v>385</v>
      </c>
      <c r="M20" s="5"/>
      <c r="N20" s="5"/>
    </row>
    <row r="21" spans="1:14" ht="15.6" x14ac:dyDescent="0.3">
      <c r="A21" s="14" t="s">
        <v>368</v>
      </c>
      <c r="B21" s="14" t="s">
        <v>15</v>
      </c>
      <c r="C21" s="14" t="s">
        <v>14</v>
      </c>
      <c r="D21" s="14" t="s">
        <v>100</v>
      </c>
      <c r="E21" s="18">
        <v>4.2105263157894735</v>
      </c>
      <c r="F21" s="18">
        <v>31.827956989247308</v>
      </c>
      <c r="G21" s="19">
        <v>30.739236393176281</v>
      </c>
      <c r="H21" s="19">
        <v>66.777719698213062</v>
      </c>
      <c r="I21" s="16">
        <f t="shared" si="0"/>
        <v>0.66777719698213067</v>
      </c>
      <c r="J21" s="16">
        <f t="shared" si="1"/>
        <v>0.80065571912308797</v>
      </c>
      <c r="K21" s="17">
        <v>17</v>
      </c>
      <c r="L21" s="17" t="s">
        <v>385</v>
      </c>
      <c r="M21" s="5"/>
      <c r="N21" s="5"/>
    </row>
    <row r="22" spans="1:14" ht="15.6" x14ac:dyDescent="0.3">
      <c r="A22" s="32" t="s">
        <v>369</v>
      </c>
      <c r="B22" s="32" t="s">
        <v>209</v>
      </c>
      <c r="C22" s="32" t="s">
        <v>91</v>
      </c>
      <c r="D22" s="32" t="s">
        <v>233</v>
      </c>
      <c r="E22" s="27">
        <v>5</v>
      </c>
      <c r="F22" s="27">
        <v>26.236559139784944</v>
      </c>
      <c r="G22" s="27">
        <v>34.120829576194765</v>
      </c>
      <c r="H22" s="27">
        <v>65.35738871597971</v>
      </c>
      <c r="I22" s="16">
        <f t="shared" ref="I22:I24" si="2">H22/$B$1</f>
        <v>0.65357388715979714</v>
      </c>
      <c r="J22" s="16">
        <f t="shared" ref="J22:J24" si="3">H22/$H$5</f>
        <v>0.78362614505089523</v>
      </c>
      <c r="K22" s="17">
        <v>18</v>
      </c>
      <c r="L22" s="17" t="s">
        <v>385</v>
      </c>
      <c r="M22" s="5"/>
      <c r="N22" s="5"/>
    </row>
    <row r="23" spans="1:14" ht="15.6" x14ac:dyDescent="0.3">
      <c r="A23" s="32" t="s">
        <v>370</v>
      </c>
      <c r="B23" s="32" t="s">
        <v>371</v>
      </c>
      <c r="C23" s="32" t="s">
        <v>372</v>
      </c>
      <c r="D23" s="32" t="s">
        <v>233</v>
      </c>
      <c r="E23" s="27">
        <v>5</v>
      </c>
      <c r="F23" s="27">
        <v>30.107526881720428</v>
      </c>
      <c r="G23" s="27">
        <v>28.666666666666668</v>
      </c>
      <c r="H23" s="27">
        <v>63.774193548387103</v>
      </c>
      <c r="I23" s="16">
        <f t="shared" si="2"/>
        <v>0.63774193548387104</v>
      </c>
      <c r="J23" s="16">
        <f t="shared" si="3"/>
        <v>0.76464385168793425</v>
      </c>
      <c r="K23" s="17">
        <v>19</v>
      </c>
      <c r="L23" s="17" t="s">
        <v>385</v>
      </c>
      <c r="M23" s="5"/>
      <c r="N23" s="5"/>
    </row>
    <row r="24" spans="1:14" ht="15.6" x14ac:dyDescent="0.3">
      <c r="A24" s="33" t="s">
        <v>373</v>
      </c>
      <c r="B24" s="33" t="s">
        <v>74</v>
      </c>
      <c r="C24" s="33" t="s">
        <v>30</v>
      </c>
      <c r="D24" s="33" t="s">
        <v>112</v>
      </c>
      <c r="E24" s="27">
        <v>5.2631578947368425</v>
      </c>
      <c r="F24" s="27">
        <v>24.946236559139784</v>
      </c>
      <c r="G24" s="27">
        <v>31.092851273623666</v>
      </c>
      <c r="H24" s="27">
        <v>61.302245727500292</v>
      </c>
      <c r="I24" s="16">
        <f t="shared" si="2"/>
        <v>0.61302245727500293</v>
      </c>
      <c r="J24" s="16">
        <f t="shared" si="3"/>
        <v>0.73500553565810667</v>
      </c>
      <c r="K24" s="17">
        <v>20</v>
      </c>
      <c r="L24" s="17" t="s">
        <v>385</v>
      </c>
      <c r="M24" s="5"/>
      <c r="N24" s="5"/>
    </row>
    <row r="25" spans="1:14" ht="15.6" x14ac:dyDescent="0.3">
      <c r="A25" s="47" t="s">
        <v>374</v>
      </c>
      <c r="B25" s="47" t="s">
        <v>87</v>
      </c>
      <c r="C25" s="47" t="s">
        <v>375</v>
      </c>
      <c r="D25" s="47" t="s">
        <v>111</v>
      </c>
      <c r="E25" s="27">
        <v>1.8421052631578947</v>
      </c>
      <c r="F25" s="27">
        <v>27.956989247311824</v>
      </c>
      <c r="G25" s="27">
        <v>27.560087399854332</v>
      </c>
      <c r="H25" s="27">
        <v>57.359181910324054</v>
      </c>
      <c r="I25" s="16">
        <f t="shared" ref="I25" si="4">H25/$B$1</f>
        <v>0.57359181910324053</v>
      </c>
      <c r="J25" s="16">
        <f t="shared" ref="J25" si="5">H25/$H$5</f>
        <v>0.68772874018864494</v>
      </c>
      <c r="K25" s="17">
        <v>21</v>
      </c>
      <c r="L25" s="17" t="s">
        <v>385</v>
      </c>
      <c r="N25" s="5"/>
    </row>
    <row r="26" spans="1:14" ht="15.6" x14ac:dyDescent="0.3">
      <c r="A26" s="47" t="s">
        <v>376</v>
      </c>
      <c r="B26" s="47" t="s">
        <v>20</v>
      </c>
      <c r="C26" s="47" t="s">
        <v>377</v>
      </c>
      <c r="D26" s="47" t="s">
        <v>98</v>
      </c>
      <c r="E26" s="27">
        <v>5.2631578947368425</v>
      </c>
      <c r="F26" s="27">
        <v>0</v>
      </c>
      <c r="G26" s="27">
        <v>33.048034934497814</v>
      </c>
      <c r="H26" s="27">
        <v>38.311192829234656</v>
      </c>
      <c r="I26" s="16">
        <f t="shared" ref="I26" si="6">H26/$B$1</f>
        <v>0.38311192829234658</v>
      </c>
      <c r="J26" s="16">
        <f t="shared" ref="J26" si="7">H26/$H$5</f>
        <v>0.4593459582594131</v>
      </c>
      <c r="K26" s="17">
        <v>22</v>
      </c>
      <c r="L26" s="17" t="s">
        <v>385</v>
      </c>
      <c r="N26" s="5"/>
    </row>
    <row r="28" spans="1:14" ht="15.6" x14ac:dyDescent="0.3">
      <c r="A28" s="55" t="s">
        <v>7</v>
      </c>
      <c r="B28" s="55"/>
      <c r="C28" s="23"/>
      <c r="D28" s="23"/>
      <c r="E28" s="58" t="s">
        <v>9</v>
      </c>
      <c r="F28" s="58"/>
    </row>
  </sheetData>
  <mergeCells count="9">
    <mergeCell ref="L3:L4"/>
    <mergeCell ref="A28:B28"/>
    <mergeCell ref="A3:A4"/>
    <mergeCell ref="B3:B4"/>
    <mergeCell ref="C3:C4"/>
    <mergeCell ref="D3:D4"/>
    <mergeCell ref="K3:K4"/>
    <mergeCell ref="E3:J3"/>
    <mergeCell ref="E28:F28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19"/>
  <sheetViews>
    <sheetView workbookViewId="0">
      <selection activeCell="A5" sqref="A5:L15"/>
    </sheetView>
  </sheetViews>
  <sheetFormatPr defaultColWidth="9.109375" defaultRowHeight="14.4" x14ac:dyDescent="0.3"/>
  <cols>
    <col min="1" max="1" width="20.109375" style="1" bestFit="1" customWidth="1"/>
    <col min="2" max="2" width="17.33203125" style="1" customWidth="1"/>
    <col min="3" max="3" width="17.109375" style="1" customWidth="1"/>
    <col min="4" max="4" width="36.5546875" style="1" customWidth="1"/>
    <col min="5" max="5" width="9.33203125" style="28" customWidth="1"/>
    <col min="6" max="6" width="7.5546875" style="28" customWidth="1"/>
    <col min="7" max="7" width="8.44140625" style="28" customWidth="1"/>
    <col min="8" max="8" width="9.44140625" style="28" customWidth="1"/>
    <col min="9" max="9" width="10.5546875" style="6" bestFit="1" customWidth="1"/>
    <col min="10" max="10" width="11.6640625" style="6" bestFit="1" customWidth="1"/>
    <col min="11" max="11" width="8.33203125" style="6" bestFit="1" customWidth="1"/>
    <col min="12" max="12" width="12" style="6" bestFit="1" customWidth="1"/>
    <col min="13" max="16384" width="9.109375" style="1"/>
  </cols>
  <sheetData>
    <row r="1" spans="1:16" x14ac:dyDescent="0.3">
      <c r="A1" s="7" t="s">
        <v>4</v>
      </c>
      <c r="B1" s="8">
        <v>100</v>
      </c>
    </row>
    <row r="3" spans="1:16" ht="15.6" x14ac:dyDescent="0.3">
      <c r="A3" s="57" t="s">
        <v>0</v>
      </c>
      <c r="B3" s="57" t="s">
        <v>1</v>
      </c>
      <c r="C3" s="57" t="s">
        <v>2</v>
      </c>
      <c r="D3" s="57" t="s">
        <v>3</v>
      </c>
      <c r="E3" s="57" t="s">
        <v>5</v>
      </c>
      <c r="F3" s="57"/>
      <c r="G3" s="57"/>
      <c r="H3" s="57"/>
      <c r="I3" s="57"/>
      <c r="J3" s="57"/>
      <c r="K3" s="57" t="s">
        <v>6</v>
      </c>
      <c r="L3" s="54" t="s">
        <v>8</v>
      </c>
    </row>
    <row r="4" spans="1:16" ht="15.6" x14ac:dyDescent="0.3">
      <c r="A4" s="57"/>
      <c r="B4" s="57"/>
      <c r="C4" s="57"/>
      <c r="D4" s="57"/>
      <c r="E4" s="34" t="s">
        <v>11</v>
      </c>
      <c r="F4" s="34" t="s">
        <v>57</v>
      </c>
      <c r="G4" s="34" t="s">
        <v>144</v>
      </c>
      <c r="H4" s="34" t="s">
        <v>10</v>
      </c>
      <c r="I4" s="13" t="s">
        <v>12</v>
      </c>
      <c r="J4" s="13" t="s">
        <v>13</v>
      </c>
      <c r="K4" s="57"/>
      <c r="L4" s="54"/>
      <c r="M4" s="5"/>
    </row>
    <row r="5" spans="1:16" s="12" customFormat="1" ht="15.6" x14ac:dyDescent="0.3">
      <c r="A5" s="31" t="s">
        <v>82</v>
      </c>
      <c r="B5" s="31" t="s">
        <v>83</v>
      </c>
      <c r="C5" s="31" t="s">
        <v>84</v>
      </c>
      <c r="D5" s="31" t="s">
        <v>101</v>
      </c>
      <c r="E5" s="18">
        <v>13.5</v>
      </c>
      <c r="F5" s="18">
        <v>36.734693877551017</v>
      </c>
      <c r="G5" s="19">
        <v>37.275985663082437</v>
      </c>
      <c r="H5" s="19">
        <v>87.510679540633447</v>
      </c>
      <c r="I5" s="16">
        <f t="shared" ref="I5:I14" si="0">H5/$B$1</f>
        <v>0.87510679540633451</v>
      </c>
      <c r="J5" s="16"/>
      <c r="K5" s="17">
        <v>1</v>
      </c>
      <c r="L5" s="17" t="s">
        <v>383</v>
      </c>
      <c r="M5" s="11"/>
    </row>
    <row r="6" spans="1:16" s="12" customFormat="1" ht="15.6" x14ac:dyDescent="0.3">
      <c r="A6" s="15" t="s">
        <v>81</v>
      </c>
      <c r="B6" s="15" t="s">
        <v>65</v>
      </c>
      <c r="C6" s="15" t="s">
        <v>42</v>
      </c>
      <c r="D6" s="15" t="s">
        <v>100</v>
      </c>
      <c r="E6" s="18">
        <v>11</v>
      </c>
      <c r="F6" s="18">
        <v>40</v>
      </c>
      <c r="G6" s="19">
        <v>36.291126620139579</v>
      </c>
      <c r="H6" s="19">
        <v>87.291126620139579</v>
      </c>
      <c r="I6" s="16">
        <f t="shared" si="0"/>
        <v>0.87291126620139581</v>
      </c>
      <c r="J6" s="16">
        <f t="shared" ref="J6:J14" si="1">H6/$H$5</f>
        <v>0.99749112997811973</v>
      </c>
      <c r="K6" s="17">
        <v>2</v>
      </c>
      <c r="L6" s="17" t="s">
        <v>384</v>
      </c>
      <c r="M6" s="11"/>
      <c r="P6" s="11"/>
    </row>
    <row r="7" spans="1:16" s="12" customFormat="1" ht="15.6" x14ac:dyDescent="0.3">
      <c r="A7" s="15" t="s">
        <v>232</v>
      </c>
      <c r="B7" s="15" t="s">
        <v>38</v>
      </c>
      <c r="C7" s="15" t="s">
        <v>42</v>
      </c>
      <c r="D7" s="15" t="s">
        <v>85</v>
      </c>
      <c r="E7" s="18">
        <v>12.5</v>
      </c>
      <c r="F7" s="18">
        <v>36.734693877551017</v>
      </c>
      <c r="G7" s="19">
        <v>36.454682023034557</v>
      </c>
      <c r="H7" s="19">
        <v>85.689375900585574</v>
      </c>
      <c r="I7" s="16">
        <f t="shared" si="0"/>
        <v>0.85689375900585574</v>
      </c>
      <c r="J7" s="16">
        <f t="shared" si="1"/>
        <v>0.97918764144435433</v>
      </c>
      <c r="K7" s="17">
        <v>3</v>
      </c>
      <c r="L7" s="17" t="s">
        <v>384</v>
      </c>
      <c r="M7" s="11"/>
      <c r="N7" s="5"/>
      <c r="P7" s="11"/>
    </row>
    <row r="8" spans="1:16" s="12" customFormat="1" ht="15.6" x14ac:dyDescent="0.3">
      <c r="A8" s="15" t="s">
        <v>166</v>
      </c>
      <c r="B8" s="15" t="s">
        <v>58</v>
      </c>
      <c r="C8" s="15" t="s">
        <v>35</v>
      </c>
      <c r="D8" s="15" t="s">
        <v>111</v>
      </c>
      <c r="E8" s="18">
        <v>13</v>
      </c>
      <c r="F8" s="18">
        <v>38.367346938775505</v>
      </c>
      <c r="G8" s="19">
        <v>33.579335793357934</v>
      </c>
      <c r="H8" s="19">
        <v>84.946682732133439</v>
      </c>
      <c r="I8" s="16">
        <f t="shared" si="0"/>
        <v>0.84946682732133438</v>
      </c>
      <c r="J8" s="16">
        <f t="shared" si="1"/>
        <v>0.97070075535969891</v>
      </c>
      <c r="K8" s="17">
        <v>4</v>
      </c>
      <c r="L8" s="17" t="s">
        <v>384</v>
      </c>
      <c r="M8" s="11"/>
      <c r="N8" s="5"/>
      <c r="P8" s="11"/>
    </row>
    <row r="9" spans="1:16" s="12" customFormat="1" ht="15.6" x14ac:dyDescent="0.3">
      <c r="A9" s="15" t="s">
        <v>194</v>
      </c>
      <c r="B9" s="15" t="s">
        <v>195</v>
      </c>
      <c r="C9" s="15" t="s">
        <v>49</v>
      </c>
      <c r="D9" s="15" t="s">
        <v>80</v>
      </c>
      <c r="E9" s="18">
        <v>11</v>
      </c>
      <c r="F9" s="18">
        <v>37.959183673469383</v>
      </c>
      <c r="G9" s="19">
        <v>35.20309477756286</v>
      </c>
      <c r="H9" s="19">
        <v>84.16227845103225</v>
      </c>
      <c r="I9" s="16">
        <f t="shared" si="0"/>
        <v>0.84162278451032246</v>
      </c>
      <c r="J9" s="16">
        <f t="shared" si="1"/>
        <v>0.96173722901961411</v>
      </c>
      <c r="K9" s="17">
        <v>5</v>
      </c>
      <c r="L9" s="17" t="s">
        <v>384</v>
      </c>
      <c r="M9" s="11"/>
      <c r="N9" s="5"/>
      <c r="P9" s="11"/>
    </row>
    <row r="10" spans="1:16" s="12" customFormat="1" ht="15.6" x14ac:dyDescent="0.3">
      <c r="A10" s="15" t="s">
        <v>113</v>
      </c>
      <c r="B10" s="15" t="s">
        <v>79</v>
      </c>
      <c r="C10" s="15" t="s">
        <v>114</v>
      </c>
      <c r="D10" s="15" t="s">
        <v>111</v>
      </c>
      <c r="E10" s="18">
        <v>7.5</v>
      </c>
      <c r="F10" s="18">
        <v>38.775510204081627</v>
      </c>
      <c r="G10" s="19">
        <v>34.932821497120919</v>
      </c>
      <c r="H10" s="19">
        <v>81.208331701202553</v>
      </c>
      <c r="I10" s="16">
        <f t="shared" si="0"/>
        <v>0.81208331701202552</v>
      </c>
      <c r="J10" s="16">
        <f t="shared" si="1"/>
        <v>0.92798195748777668</v>
      </c>
      <c r="K10" s="17">
        <v>6</v>
      </c>
      <c r="L10" s="17" t="s">
        <v>384</v>
      </c>
      <c r="M10" s="11"/>
      <c r="N10" s="5"/>
      <c r="P10" s="11"/>
    </row>
    <row r="11" spans="1:16" s="12" customFormat="1" ht="15.6" x14ac:dyDescent="0.3">
      <c r="A11" s="15" t="s">
        <v>115</v>
      </c>
      <c r="B11" s="15" t="s">
        <v>193</v>
      </c>
      <c r="C11" s="15" t="s">
        <v>116</v>
      </c>
      <c r="D11" s="15" t="s">
        <v>233</v>
      </c>
      <c r="E11" s="18">
        <v>7</v>
      </c>
      <c r="F11" s="18">
        <v>38.367346938775505</v>
      </c>
      <c r="G11" s="19">
        <v>34.683182467841831</v>
      </c>
      <c r="H11" s="19">
        <v>80.050529406617329</v>
      </c>
      <c r="I11" s="16">
        <f t="shared" si="0"/>
        <v>0.80050529406617332</v>
      </c>
      <c r="J11" s="16">
        <f t="shared" si="1"/>
        <v>0.91475154606070475</v>
      </c>
      <c r="K11" s="17">
        <v>7</v>
      </c>
      <c r="L11" s="17" t="s">
        <v>384</v>
      </c>
      <c r="M11" s="11"/>
      <c r="N11" s="5"/>
      <c r="P11" s="11"/>
    </row>
    <row r="12" spans="1:16" s="12" customFormat="1" ht="15.6" x14ac:dyDescent="0.3">
      <c r="A12" s="15" t="s">
        <v>191</v>
      </c>
      <c r="B12" s="15" t="s">
        <v>192</v>
      </c>
      <c r="C12" s="15" t="s">
        <v>42</v>
      </c>
      <c r="D12" s="15" t="s">
        <v>88</v>
      </c>
      <c r="E12" s="18">
        <v>7</v>
      </c>
      <c r="F12" s="18">
        <v>30.612244897959183</v>
      </c>
      <c r="G12" s="19">
        <v>40</v>
      </c>
      <c r="H12" s="19">
        <v>77.612244897959187</v>
      </c>
      <c r="I12" s="16">
        <f t="shared" si="0"/>
        <v>0.77612244897959182</v>
      </c>
      <c r="J12" s="16">
        <f t="shared" si="1"/>
        <v>0.88688883808657704</v>
      </c>
      <c r="K12" s="17">
        <v>8</v>
      </c>
      <c r="L12" s="17" t="s">
        <v>384</v>
      </c>
      <c r="M12" s="11"/>
      <c r="N12" s="5"/>
      <c r="P12" s="11"/>
    </row>
    <row r="13" spans="1:16" s="12" customFormat="1" ht="15.6" x14ac:dyDescent="0.3">
      <c r="A13" s="29" t="s">
        <v>197</v>
      </c>
      <c r="B13" s="29" t="s">
        <v>47</v>
      </c>
      <c r="C13" s="29" t="s">
        <v>167</v>
      </c>
      <c r="D13" s="29" t="s">
        <v>90</v>
      </c>
      <c r="E13" s="20">
        <v>7</v>
      </c>
      <c r="F13" s="20">
        <v>30.204081632653057</v>
      </c>
      <c r="G13" s="35">
        <v>35.915145535273808</v>
      </c>
      <c r="H13" s="19">
        <v>73.119227167926866</v>
      </c>
      <c r="I13" s="16">
        <f t="shared" si="0"/>
        <v>0.7311922716792687</v>
      </c>
      <c r="J13" s="16">
        <f t="shared" si="1"/>
        <v>0.83554633047930726</v>
      </c>
      <c r="K13" s="17">
        <v>9</v>
      </c>
      <c r="L13" s="17" t="s">
        <v>384</v>
      </c>
      <c r="M13" s="11"/>
      <c r="N13" s="5"/>
      <c r="P13" s="11"/>
    </row>
    <row r="14" spans="1:16" s="12" customFormat="1" ht="15.6" x14ac:dyDescent="0.3">
      <c r="A14" s="29" t="s">
        <v>234</v>
      </c>
      <c r="B14" s="29" t="s">
        <v>39</v>
      </c>
      <c r="C14" s="29" t="s">
        <v>36</v>
      </c>
      <c r="D14" s="29" t="s">
        <v>90</v>
      </c>
      <c r="E14" s="20">
        <v>5.25</v>
      </c>
      <c r="F14" s="20">
        <v>28.979591836734691</v>
      </c>
      <c r="G14" s="35">
        <v>37.429305912596398</v>
      </c>
      <c r="H14" s="19">
        <v>71.658897749331089</v>
      </c>
      <c r="I14" s="16">
        <f t="shared" si="0"/>
        <v>0.71658897749331085</v>
      </c>
      <c r="J14" s="16">
        <f t="shared" si="1"/>
        <v>0.81885888814356689</v>
      </c>
      <c r="K14" s="17">
        <v>10</v>
      </c>
      <c r="L14" s="17" t="s">
        <v>384</v>
      </c>
      <c r="M14" s="11"/>
      <c r="N14" s="5"/>
      <c r="P14" s="11"/>
    </row>
    <row r="15" spans="1:16" ht="15.6" x14ac:dyDescent="0.3">
      <c r="A15" s="47" t="s">
        <v>105</v>
      </c>
      <c r="B15" s="47" t="s">
        <v>196</v>
      </c>
      <c r="C15" s="47" t="s">
        <v>106</v>
      </c>
      <c r="D15" s="47" t="s">
        <v>88</v>
      </c>
      <c r="E15" s="27">
        <v>10.5</v>
      </c>
      <c r="F15" s="27">
        <v>29.387755102040813</v>
      </c>
      <c r="G15" s="27">
        <v>30.358632193494579</v>
      </c>
      <c r="H15" s="27">
        <v>70.246387295535385</v>
      </c>
      <c r="I15" s="16">
        <f t="shared" ref="I15" si="2">H15/$B$1</f>
        <v>0.70246387295535384</v>
      </c>
      <c r="J15" s="16">
        <f t="shared" ref="J15" si="3">H15/$H$5</f>
        <v>0.80271788156916535</v>
      </c>
      <c r="K15" s="17">
        <v>11</v>
      </c>
      <c r="L15" s="17" t="s">
        <v>384</v>
      </c>
      <c r="N15" s="5"/>
    </row>
    <row r="16" spans="1:16" x14ac:dyDescent="0.3">
      <c r="N16" s="5"/>
    </row>
    <row r="17" spans="1:14" ht="15.6" x14ac:dyDescent="0.3">
      <c r="A17" s="55" t="s">
        <v>7</v>
      </c>
      <c r="B17" s="55"/>
      <c r="C17" s="23"/>
      <c r="D17" s="23"/>
      <c r="E17" s="58" t="s">
        <v>9</v>
      </c>
      <c r="F17" s="58"/>
      <c r="N17" s="5"/>
    </row>
    <row r="18" spans="1:14" x14ac:dyDescent="0.3">
      <c r="N18" s="5"/>
    </row>
    <row r="19" spans="1:14" x14ac:dyDescent="0.3">
      <c r="N19" s="5"/>
    </row>
  </sheetData>
  <mergeCells count="9">
    <mergeCell ref="L3:L4"/>
    <mergeCell ref="A17:B17"/>
    <mergeCell ref="E17:F17"/>
    <mergeCell ref="A3:A4"/>
    <mergeCell ref="B3:B4"/>
    <mergeCell ref="C3:C4"/>
    <mergeCell ref="D3:D4"/>
    <mergeCell ref="E3:J3"/>
    <mergeCell ref="K3:K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5"/>
  <sheetViews>
    <sheetView workbookViewId="0">
      <selection activeCell="E5" sqref="E5:L21"/>
    </sheetView>
  </sheetViews>
  <sheetFormatPr defaultColWidth="9.109375" defaultRowHeight="14.4" x14ac:dyDescent="0.3"/>
  <cols>
    <col min="1" max="1" width="20.109375" style="1" bestFit="1" customWidth="1"/>
    <col min="2" max="2" width="16.109375" style="1" customWidth="1"/>
    <col min="3" max="3" width="17.109375" style="1" customWidth="1"/>
    <col min="4" max="4" width="37" style="1" customWidth="1"/>
    <col min="5" max="5" width="9.44140625" style="28" customWidth="1"/>
    <col min="6" max="6" width="9.33203125" style="28" customWidth="1"/>
    <col min="7" max="7" width="9" style="28" customWidth="1"/>
    <col min="8" max="8" width="8" style="28" customWidth="1"/>
    <col min="9" max="9" width="10.5546875" style="4" bestFit="1" customWidth="1"/>
    <col min="10" max="10" width="11.6640625" style="4" bestFit="1" customWidth="1"/>
    <col min="11" max="11" width="8.33203125" style="4" bestFit="1" customWidth="1"/>
    <col min="12" max="12" width="12" style="4" bestFit="1" customWidth="1"/>
    <col min="13" max="16384" width="9.109375" style="1"/>
  </cols>
  <sheetData>
    <row r="1" spans="1:16" x14ac:dyDescent="0.3">
      <c r="A1" s="10" t="s">
        <v>4</v>
      </c>
      <c r="B1" s="8">
        <v>100</v>
      </c>
      <c r="C1" s="10"/>
      <c r="D1" s="10"/>
      <c r="E1" s="36"/>
      <c r="F1" s="36"/>
      <c r="G1" s="36"/>
      <c r="H1" s="36"/>
      <c r="I1" s="8"/>
      <c r="J1" s="8"/>
      <c r="K1" s="8"/>
      <c r="L1" s="8"/>
    </row>
    <row r="2" spans="1:16" x14ac:dyDescent="0.3">
      <c r="A2" s="10"/>
      <c r="B2" s="10"/>
      <c r="C2" s="10"/>
      <c r="D2" s="10"/>
      <c r="E2" s="36"/>
      <c r="F2" s="36"/>
      <c r="G2" s="36"/>
      <c r="H2" s="36"/>
      <c r="I2" s="8"/>
      <c r="J2" s="8"/>
      <c r="K2" s="8"/>
      <c r="L2" s="8"/>
    </row>
    <row r="3" spans="1:16" ht="15.6" x14ac:dyDescent="0.3">
      <c r="A3" s="57" t="s">
        <v>0</v>
      </c>
      <c r="B3" s="57" t="s">
        <v>1</v>
      </c>
      <c r="C3" s="57" t="s">
        <v>2</v>
      </c>
      <c r="D3" s="57" t="s">
        <v>3</v>
      </c>
      <c r="E3" s="57" t="s">
        <v>5</v>
      </c>
      <c r="F3" s="57"/>
      <c r="G3" s="57"/>
      <c r="H3" s="57"/>
      <c r="I3" s="57"/>
      <c r="J3" s="57"/>
      <c r="K3" s="57" t="s">
        <v>6</v>
      </c>
      <c r="L3" s="54" t="s">
        <v>8</v>
      </c>
    </row>
    <row r="4" spans="1:16" ht="15.6" x14ac:dyDescent="0.3">
      <c r="A4" s="57"/>
      <c r="B4" s="57"/>
      <c r="C4" s="57"/>
      <c r="D4" s="57"/>
      <c r="E4" s="34" t="s">
        <v>122</v>
      </c>
      <c r="F4" s="34" t="s">
        <v>57</v>
      </c>
      <c r="G4" s="34" t="s">
        <v>144</v>
      </c>
      <c r="H4" s="34" t="s">
        <v>10</v>
      </c>
      <c r="I4" s="13" t="s">
        <v>12</v>
      </c>
      <c r="J4" s="13" t="s">
        <v>13</v>
      </c>
      <c r="K4" s="57"/>
      <c r="L4" s="54"/>
      <c r="M4" s="5"/>
    </row>
    <row r="5" spans="1:16" ht="15.6" x14ac:dyDescent="0.3">
      <c r="A5" s="15" t="s">
        <v>317</v>
      </c>
      <c r="B5" s="15" t="s">
        <v>318</v>
      </c>
      <c r="C5" s="15" t="s">
        <v>42</v>
      </c>
      <c r="D5" s="15" t="s">
        <v>88</v>
      </c>
      <c r="E5" s="18">
        <v>8.1578947368421044</v>
      </c>
      <c r="F5" s="18">
        <v>40</v>
      </c>
      <c r="G5" s="18">
        <v>37.808727948003714</v>
      </c>
      <c r="H5" s="19">
        <v>85.966622684845817</v>
      </c>
      <c r="I5" s="16">
        <f>H5/$B$1</f>
        <v>0.85966622684845817</v>
      </c>
      <c r="J5" s="16"/>
      <c r="K5" s="17">
        <v>1</v>
      </c>
      <c r="L5" s="17" t="s">
        <v>383</v>
      </c>
      <c r="M5" s="5"/>
      <c r="P5" s="5"/>
    </row>
    <row r="6" spans="1:16" ht="15.6" x14ac:dyDescent="0.3">
      <c r="A6" s="15" t="s">
        <v>319</v>
      </c>
      <c r="B6" s="15" t="s">
        <v>320</v>
      </c>
      <c r="C6" s="15" t="s">
        <v>151</v>
      </c>
      <c r="D6" s="15" t="s">
        <v>85</v>
      </c>
      <c r="E6" s="18">
        <v>8.9473684210526319</v>
      </c>
      <c r="F6" s="18">
        <v>35.813953488372093</v>
      </c>
      <c r="G6" s="18">
        <v>38.688836104513065</v>
      </c>
      <c r="H6" s="19">
        <v>83.450158013937795</v>
      </c>
      <c r="I6" s="16">
        <f>H6/$B$1</f>
        <v>0.83450158013937792</v>
      </c>
      <c r="J6" s="16">
        <f>H6/$H$5</f>
        <v>0.9707274219654598</v>
      </c>
      <c r="K6" s="17">
        <v>2</v>
      </c>
      <c r="L6" s="17" t="s">
        <v>384</v>
      </c>
      <c r="M6" s="5"/>
      <c r="N6" s="5"/>
      <c r="P6" s="5"/>
    </row>
    <row r="7" spans="1:16" ht="15.6" x14ac:dyDescent="0.3">
      <c r="A7" s="15" t="s">
        <v>321</v>
      </c>
      <c r="B7" s="15" t="s">
        <v>41</v>
      </c>
      <c r="C7" s="15" t="s">
        <v>43</v>
      </c>
      <c r="D7" s="15" t="s">
        <v>88</v>
      </c>
      <c r="E7" s="18">
        <v>6.8421052631578947</v>
      </c>
      <c r="F7" s="18">
        <v>35.813953488372093</v>
      </c>
      <c r="G7" s="18">
        <v>40</v>
      </c>
      <c r="H7" s="19">
        <v>82.656058751529997</v>
      </c>
      <c r="I7" s="16">
        <f t="shared" ref="I7:I19" si="0">H7/$B$1</f>
        <v>0.82656058751529993</v>
      </c>
      <c r="J7" s="16">
        <f t="shared" ref="J7:J19" si="1">H7/$H$5</f>
        <v>0.96149012453993488</v>
      </c>
      <c r="K7" s="17">
        <v>3</v>
      </c>
      <c r="L7" s="17" t="s">
        <v>384</v>
      </c>
      <c r="M7" s="5"/>
      <c r="N7" s="5"/>
      <c r="P7" s="5"/>
    </row>
    <row r="8" spans="1:16" ht="15.6" x14ac:dyDescent="0.3">
      <c r="A8" s="15" t="s">
        <v>322</v>
      </c>
      <c r="B8" s="15" t="s">
        <v>323</v>
      </c>
      <c r="C8" s="15" t="s">
        <v>155</v>
      </c>
      <c r="D8" s="15" t="s">
        <v>100</v>
      </c>
      <c r="E8" s="18">
        <v>7.3684210526315788</v>
      </c>
      <c r="F8" s="18">
        <v>37.674418604651166</v>
      </c>
      <c r="G8" s="18">
        <v>35.501307759372274</v>
      </c>
      <c r="H8" s="19">
        <v>80.544147416655022</v>
      </c>
      <c r="I8" s="16">
        <f t="shared" si="0"/>
        <v>0.80544147416655021</v>
      </c>
      <c r="J8" s="16">
        <f t="shared" si="1"/>
        <v>0.93692348147641413</v>
      </c>
      <c r="K8" s="17">
        <v>4</v>
      </c>
      <c r="L8" s="17" t="s">
        <v>384</v>
      </c>
      <c r="M8" s="5"/>
      <c r="N8" s="5"/>
      <c r="P8" s="5"/>
    </row>
    <row r="9" spans="1:16" ht="15.6" x14ac:dyDescent="0.3">
      <c r="A9" s="15" t="s">
        <v>61</v>
      </c>
      <c r="B9" s="15" t="s">
        <v>324</v>
      </c>
      <c r="C9" s="15" t="s">
        <v>42</v>
      </c>
      <c r="D9" s="15" t="s">
        <v>85</v>
      </c>
      <c r="E9" s="18">
        <v>7.3684210526315788</v>
      </c>
      <c r="F9" s="18">
        <v>33.953488372093027</v>
      </c>
      <c r="G9" s="18">
        <v>36.884057971014492</v>
      </c>
      <c r="H9" s="19">
        <v>78.205967395739094</v>
      </c>
      <c r="I9" s="16">
        <f t="shared" si="0"/>
        <v>0.78205967395739096</v>
      </c>
      <c r="J9" s="16">
        <f t="shared" si="1"/>
        <v>0.90972478565829751</v>
      </c>
      <c r="K9" s="17">
        <v>5</v>
      </c>
      <c r="L9" s="17" t="s">
        <v>384</v>
      </c>
      <c r="M9" s="5"/>
      <c r="N9" s="5"/>
      <c r="P9" s="5"/>
    </row>
    <row r="10" spans="1:16" ht="15.6" x14ac:dyDescent="0.3">
      <c r="A10" s="15" t="s">
        <v>325</v>
      </c>
      <c r="B10" s="15" t="s">
        <v>324</v>
      </c>
      <c r="C10" s="15" t="s">
        <v>260</v>
      </c>
      <c r="D10" s="15" t="s">
        <v>101</v>
      </c>
      <c r="E10" s="18">
        <v>6.0526315789473681</v>
      </c>
      <c r="F10" s="18">
        <v>38.139534883720934</v>
      </c>
      <c r="G10" s="18">
        <v>33.890969621306695</v>
      </c>
      <c r="H10" s="19">
        <v>78.083136083975006</v>
      </c>
      <c r="I10" s="16">
        <f t="shared" si="0"/>
        <v>0.78083136083975002</v>
      </c>
      <c r="J10" s="16">
        <f t="shared" si="1"/>
        <v>0.90829596005217372</v>
      </c>
      <c r="K10" s="17">
        <v>6</v>
      </c>
      <c r="L10" s="17" t="s">
        <v>384</v>
      </c>
      <c r="M10" s="5"/>
      <c r="N10" s="5"/>
      <c r="P10" s="5"/>
    </row>
    <row r="11" spans="1:16" ht="15.6" x14ac:dyDescent="0.3">
      <c r="A11" s="15" t="s">
        <v>157</v>
      </c>
      <c r="B11" s="15" t="s">
        <v>326</v>
      </c>
      <c r="C11" s="15" t="s">
        <v>159</v>
      </c>
      <c r="D11" s="15" t="s">
        <v>233</v>
      </c>
      <c r="E11" s="18">
        <v>3.1578947368421053</v>
      </c>
      <c r="F11" s="18">
        <v>34.883720930232556</v>
      </c>
      <c r="G11" s="18">
        <v>38.652112007593736</v>
      </c>
      <c r="H11" s="19">
        <v>76.693727674668395</v>
      </c>
      <c r="I11" s="16">
        <f t="shared" si="0"/>
        <v>0.76693727674668399</v>
      </c>
      <c r="J11" s="16">
        <f t="shared" si="1"/>
        <v>0.89213377563787855</v>
      </c>
      <c r="K11" s="17">
        <v>7</v>
      </c>
      <c r="L11" s="17" t="s">
        <v>384</v>
      </c>
      <c r="M11" s="5"/>
      <c r="N11" s="5"/>
      <c r="P11" s="5"/>
    </row>
    <row r="12" spans="1:16" ht="15.6" x14ac:dyDescent="0.3">
      <c r="A12" s="15" t="s">
        <v>327</v>
      </c>
      <c r="B12" s="15" t="s">
        <v>188</v>
      </c>
      <c r="C12" s="15" t="s">
        <v>50</v>
      </c>
      <c r="D12" s="15" t="s">
        <v>90</v>
      </c>
      <c r="E12" s="18">
        <v>7.6315789473684212</v>
      </c>
      <c r="F12" s="18">
        <v>34.883720930232556</v>
      </c>
      <c r="G12" s="18">
        <v>32.838709677419352</v>
      </c>
      <c r="H12" s="19">
        <v>75.354009555020326</v>
      </c>
      <c r="I12" s="16">
        <f t="shared" si="0"/>
        <v>0.75354009555020329</v>
      </c>
      <c r="J12" s="16">
        <f t="shared" si="1"/>
        <v>0.87654960962312778</v>
      </c>
      <c r="K12" s="17">
        <v>8</v>
      </c>
      <c r="L12" s="17" t="s">
        <v>384</v>
      </c>
      <c r="M12" s="5"/>
      <c r="N12" s="5"/>
      <c r="P12" s="5"/>
    </row>
    <row r="13" spans="1:16" ht="15.6" x14ac:dyDescent="0.3">
      <c r="A13" s="15" t="s">
        <v>328</v>
      </c>
      <c r="B13" s="15" t="s">
        <v>329</v>
      </c>
      <c r="C13" s="15" t="s">
        <v>43</v>
      </c>
      <c r="D13" s="15" t="s">
        <v>235</v>
      </c>
      <c r="E13" s="18">
        <v>4.7368421052631575</v>
      </c>
      <c r="F13" s="18">
        <v>34.883720930232556</v>
      </c>
      <c r="G13" s="18">
        <v>34.670072371221792</v>
      </c>
      <c r="H13" s="19">
        <v>74.290635406717513</v>
      </c>
      <c r="I13" s="16">
        <f t="shared" si="0"/>
        <v>0.74290635406717509</v>
      </c>
      <c r="J13" s="16">
        <f t="shared" si="1"/>
        <v>0.86417999319418948</v>
      </c>
      <c r="K13" s="17">
        <v>9</v>
      </c>
      <c r="L13" s="17" t="s">
        <v>384</v>
      </c>
      <c r="M13" s="5"/>
      <c r="N13" s="5"/>
      <c r="P13" s="5"/>
    </row>
    <row r="14" spans="1:16" ht="15.6" x14ac:dyDescent="0.3">
      <c r="A14" s="15" t="s">
        <v>330</v>
      </c>
      <c r="B14" s="15" t="s">
        <v>281</v>
      </c>
      <c r="C14" s="15" t="s">
        <v>43</v>
      </c>
      <c r="D14" s="15" t="s">
        <v>98</v>
      </c>
      <c r="E14" s="18">
        <v>5.5263157894736841</v>
      </c>
      <c r="F14" s="18">
        <v>23.255813953488374</v>
      </c>
      <c r="G14" s="18">
        <v>38.854961832061072</v>
      </c>
      <c r="H14" s="19">
        <v>67.637091575023135</v>
      </c>
      <c r="I14" s="16">
        <f t="shared" si="0"/>
        <v>0.67637091575023134</v>
      </c>
      <c r="J14" s="16">
        <f t="shared" si="1"/>
        <v>0.78678316610135002</v>
      </c>
      <c r="K14" s="17">
        <v>10</v>
      </c>
      <c r="L14" s="17" t="s">
        <v>384</v>
      </c>
      <c r="M14" s="5"/>
      <c r="N14" s="5"/>
      <c r="P14" s="5"/>
    </row>
    <row r="15" spans="1:16" ht="15.6" x14ac:dyDescent="0.3">
      <c r="A15" s="15" t="s">
        <v>331</v>
      </c>
      <c r="B15" s="15" t="s">
        <v>188</v>
      </c>
      <c r="C15" s="15" t="s">
        <v>43</v>
      </c>
      <c r="D15" s="15" t="s">
        <v>101</v>
      </c>
      <c r="E15" s="18">
        <v>6.3157894736842106</v>
      </c>
      <c r="F15" s="18">
        <v>26.511627906976745</v>
      </c>
      <c r="G15" s="18">
        <v>33.722567287784678</v>
      </c>
      <c r="H15" s="19">
        <v>66.549984668445632</v>
      </c>
      <c r="I15" s="16">
        <f t="shared" si="0"/>
        <v>0.66549984668445628</v>
      </c>
      <c r="J15" s="16">
        <f t="shared" si="1"/>
        <v>0.77413748022204265</v>
      </c>
      <c r="K15" s="17">
        <v>11</v>
      </c>
      <c r="L15" s="17" t="s">
        <v>384</v>
      </c>
      <c r="M15" s="5"/>
      <c r="N15" s="5"/>
      <c r="P15" s="5"/>
    </row>
    <row r="16" spans="1:16" ht="15.6" x14ac:dyDescent="0.3">
      <c r="A16" s="15" t="s">
        <v>332</v>
      </c>
      <c r="B16" s="15" t="s">
        <v>333</v>
      </c>
      <c r="C16" s="15" t="s">
        <v>334</v>
      </c>
      <c r="D16" s="15" t="s">
        <v>112</v>
      </c>
      <c r="E16" s="18">
        <v>2.1052631578947367</v>
      </c>
      <c r="F16" s="18">
        <v>30.697674418604652</v>
      </c>
      <c r="G16" s="18">
        <v>33.486842105263158</v>
      </c>
      <c r="H16" s="19">
        <v>66.289779681762553</v>
      </c>
      <c r="I16" s="16">
        <f t="shared" si="0"/>
        <v>0.66289779681762551</v>
      </c>
      <c r="J16" s="16">
        <f t="shared" si="1"/>
        <v>0.7711106661102799</v>
      </c>
      <c r="K16" s="17">
        <v>12</v>
      </c>
      <c r="L16" s="17" t="s">
        <v>385</v>
      </c>
      <c r="M16" s="5"/>
      <c r="N16" s="5"/>
      <c r="P16" s="5"/>
    </row>
    <row r="17" spans="1:16" ht="15.6" x14ac:dyDescent="0.3">
      <c r="A17" s="29" t="s">
        <v>335</v>
      </c>
      <c r="B17" s="29" t="s">
        <v>51</v>
      </c>
      <c r="C17" s="29" t="s">
        <v>46</v>
      </c>
      <c r="D17" s="15" t="s">
        <v>100</v>
      </c>
      <c r="E17" s="18">
        <v>3.1578947368421053</v>
      </c>
      <c r="F17" s="18">
        <v>28.372093023255815</v>
      </c>
      <c r="G17" s="18">
        <v>32.602081665332264</v>
      </c>
      <c r="H17" s="19">
        <v>64.132069425430188</v>
      </c>
      <c r="I17" s="16">
        <f t="shared" si="0"/>
        <v>0.64132069425430194</v>
      </c>
      <c r="J17" s="16">
        <f t="shared" si="1"/>
        <v>0.74601127068279471</v>
      </c>
      <c r="K17" s="17">
        <v>13</v>
      </c>
      <c r="L17" s="17" t="s">
        <v>385</v>
      </c>
      <c r="M17" s="5"/>
      <c r="N17" s="5"/>
      <c r="P17" s="5"/>
    </row>
    <row r="18" spans="1:16" ht="15.6" x14ac:dyDescent="0.3">
      <c r="A18" s="15" t="s">
        <v>336</v>
      </c>
      <c r="B18" s="15" t="s">
        <v>337</v>
      </c>
      <c r="C18" s="15" t="s">
        <v>338</v>
      </c>
      <c r="D18" s="15" t="s">
        <v>112</v>
      </c>
      <c r="E18" s="18">
        <v>8.6842105263157894</v>
      </c>
      <c r="F18" s="18">
        <v>14.883720930232558</v>
      </c>
      <c r="G18" s="18">
        <v>37.255260750228729</v>
      </c>
      <c r="H18" s="19">
        <v>60.82319220677708</v>
      </c>
      <c r="I18" s="16">
        <f t="shared" si="0"/>
        <v>0.60823192206777077</v>
      </c>
      <c r="J18" s="16">
        <f t="shared" si="1"/>
        <v>0.70752101579883264</v>
      </c>
      <c r="K18" s="17">
        <v>14</v>
      </c>
      <c r="L18" s="17" t="s">
        <v>385</v>
      </c>
      <c r="M18" s="5"/>
      <c r="N18" s="5"/>
      <c r="P18" s="5"/>
    </row>
    <row r="19" spans="1:16" ht="15.6" x14ac:dyDescent="0.3">
      <c r="A19" s="15" t="s">
        <v>339</v>
      </c>
      <c r="B19" s="15" t="s">
        <v>38</v>
      </c>
      <c r="C19" s="15" t="s">
        <v>340</v>
      </c>
      <c r="D19" s="15" t="s">
        <v>112</v>
      </c>
      <c r="E19" s="18">
        <v>2.6315789473684212</v>
      </c>
      <c r="F19" s="18">
        <v>22.325581395348838</v>
      </c>
      <c r="G19" s="18">
        <v>30.801815431164904</v>
      </c>
      <c r="H19" s="19">
        <v>55.758975773882163</v>
      </c>
      <c r="I19" s="16">
        <f t="shared" si="0"/>
        <v>0.55758975773882158</v>
      </c>
      <c r="J19" s="16">
        <f t="shared" si="1"/>
        <v>0.64861191509517502</v>
      </c>
      <c r="K19" s="17">
        <v>15</v>
      </c>
      <c r="L19" s="17" t="s">
        <v>385</v>
      </c>
      <c r="M19" s="5"/>
      <c r="N19" s="5"/>
      <c r="P19" s="5"/>
    </row>
    <row r="20" spans="1:16" ht="15.6" x14ac:dyDescent="0.3">
      <c r="A20" s="30" t="s">
        <v>341</v>
      </c>
      <c r="B20" s="30" t="s">
        <v>188</v>
      </c>
      <c r="C20" s="30" t="s">
        <v>342</v>
      </c>
      <c r="D20" s="30" t="s">
        <v>111</v>
      </c>
      <c r="E20" s="27">
        <v>5.5263157894736841</v>
      </c>
      <c r="F20" s="27">
        <v>11.627906976744187</v>
      </c>
      <c r="G20" s="27">
        <v>34.523103009749896</v>
      </c>
      <c r="H20" s="27">
        <v>51.677325775967766</v>
      </c>
      <c r="I20" s="16">
        <f t="shared" ref="I20:I21" si="2">H20/$B$1</f>
        <v>0.51677325775967764</v>
      </c>
      <c r="J20" s="16">
        <f t="shared" ref="J20:J21" si="3">H20/$H$5</f>
        <v>0.60113244142924127</v>
      </c>
      <c r="K20" s="17">
        <v>16</v>
      </c>
      <c r="L20" s="17" t="s">
        <v>385</v>
      </c>
      <c r="M20" s="5"/>
      <c r="N20" s="5"/>
    </row>
    <row r="21" spans="1:16" ht="15.6" x14ac:dyDescent="0.3">
      <c r="A21" s="30" t="s">
        <v>343</v>
      </c>
      <c r="B21" s="30" t="s">
        <v>39</v>
      </c>
      <c r="C21" s="30" t="s">
        <v>42</v>
      </c>
      <c r="D21" s="30" t="s">
        <v>233</v>
      </c>
      <c r="E21" s="27">
        <v>3.4210526315789473</v>
      </c>
      <c r="F21" s="27">
        <v>0</v>
      </c>
      <c r="G21" s="27">
        <v>32.865213882163033</v>
      </c>
      <c r="H21" s="27">
        <v>36.286266513741978</v>
      </c>
      <c r="I21" s="16">
        <f t="shared" si="2"/>
        <v>0.36286266513741977</v>
      </c>
      <c r="J21" s="16">
        <f t="shared" si="3"/>
        <v>0.42209715096948336</v>
      </c>
      <c r="K21" s="17">
        <v>17</v>
      </c>
      <c r="L21" s="17" t="s">
        <v>385</v>
      </c>
      <c r="N21" s="5"/>
    </row>
    <row r="22" spans="1:16" x14ac:dyDescent="0.3">
      <c r="N22" s="5"/>
    </row>
    <row r="23" spans="1:16" ht="15.6" x14ac:dyDescent="0.3">
      <c r="A23" s="37" t="s">
        <v>7</v>
      </c>
      <c r="B23" s="37"/>
      <c r="C23" s="37"/>
      <c r="D23" s="37"/>
      <c r="E23" s="38" t="s">
        <v>9</v>
      </c>
      <c r="N23" s="5"/>
    </row>
    <row r="24" spans="1:16" x14ac:dyDescent="0.3">
      <c r="N24" s="5"/>
    </row>
    <row r="25" spans="1:16" x14ac:dyDescent="0.3">
      <c r="N25" s="5"/>
    </row>
  </sheetData>
  <mergeCells count="7">
    <mergeCell ref="L3:L4"/>
    <mergeCell ref="E3:J3"/>
    <mergeCell ref="K3:K4"/>
    <mergeCell ref="A3:A4"/>
    <mergeCell ref="B3:B4"/>
    <mergeCell ref="C3:C4"/>
    <mergeCell ref="D3:D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9"/>
  <sheetViews>
    <sheetView workbookViewId="0">
      <selection activeCell="A5" sqref="A5:L25"/>
    </sheetView>
  </sheetViews>
  <sheetFormatPr defaultColWidth="9.109375" defaultRowHeight="14.4" x14ac:dyDescent="0.3"/>
  <cols>
    <col min="1" max="1" width="20.109375" style="1" bestFit="1" customWidth="1"/>
    <col min="2" max="2" width="16.33203125" style="1" customWidth="1"/>
    <col min="3" max="3" width="17.109375" style="1" customWidth="1"/>
    <col min="4" max="4" width="36.88671875" style="1" customWidth="1"/>
    <col min="5" max="5" width="11.33203125" style="4" customWidth="1"/>
    <col min="6" max="6" width="6.6640625" style="28" customWidth="1"/>
    <col min="7" max="7" width="10" style="28" customWidth="1"/>
    <col min="8" max="8" width="7" style="28" customWidth="1"/>
    <col min="9" max="9" width="10.5546875" style="4" bestFit="1" customWidth="1"/>
    <col min="10" max="10" width="11.6640625" style="4" bestFit="1" customWidth="1"/>
    <col min="11" max="11" width="8.33203125" style="4" bestFit="1" customWidth="1"/>
    <col min="12" max="12" width="12" style="4" bestFit="1" customWidth="1"/>
    <col min="13" max="16384" width="9.109375" style="1"/>
  </cols>
  <sheetData>
    <row r="1" spans="1:15" x14ac:dyDescent="0.3">
      <c r="A1" s="7" t="s">
        <v>4</v>
      </c>
      <c r="B1" s="8">
        <v>100</v>
      </c>
      <c r="C1" s="7"/>
      <c r="D1" s="7"/>
      <c r="E1" s="9"/>
      <c r="F1" s="26"/>
      <c r="G1" s="26"/>
      <c r="H1" s="26"/>
      <c r="I1" s="9"/>
      <c r="J1" s="9"/>
      <c r="K1" s="9"/>
      <c r="L1" s="9"/>
    </row>
    <row r="2" spans="1:15" x14ac:dyDescent="0.3">
      <c r="A2" s="7"/>
      <c r="B2" s="7"/>
      <c r="C2" s="7"/>
      <c r="D2" s="7"/>
      <c r="E2" s="9"/>
      <c r="F2" s="26"/>
      <c r="G2" s="26"/>
      <c r="H2" s="26"/>
      <c r="I2" s="9"/>
      <c r="J2" s="9"/>
      <c r="K2" s="9"/>
      <c r="L2" s="9"/>
    </row>
    <row r="3" spans="1:15" ht="15.6" x14ac:dyDescent="0.3">
      <c r="A3" s="63" t="s">
        <v>0</v>
      </c>
      <c r="B3" s="61" t="s">
        <v>1</v>
      </c>
      <c r="C3" s="61" t="s">
        <v>2</v>
      </c>
      <c r="D3" s="61" t="s">
        <v>3</v>
      </c>
      <c r="E3" s="61" t="s">
        <v>5</v>
      </c>
      <c r="F3" s="61"/>
      <c r="G3" s="61"/>
      <c r="H3" s="61"/>
      <c r="I3" s="61"/>
      <c r="J3" s="61"/>
      <c r="K3" s="61" t="s">
        <v>6</v>
      </c>
      <c r="L3" s="59" t="s">
        <v>8</v>
      </c>
      <c r="O3" s="5"/>
    </row>
    <row r="4" spans="1:15" ht="15.6" x14ac:dyDescent="0.3">
      <c r="A4" s="64"/>
      <c r="B4" s="62"/>
      <c r="C4" s="62"/>
      <c r="D4" s="62"/>
      <c r="E4" s="42" t="s">
        <v>11</v>
      </c>
      <c r="F4" s="39" t="s">
        <v>53</v>
      </c>
      <c r="G4" s="39" t="s">
        <v>144</v>
      </c>
      <c r="H4" s="39" t="s">
        <v>10</v>
      </c>
      <c r="I4" s="22" t="s">
        <v>12</v>
      </c>
      <c r="J4" s="22" t="s">
        <v>13</v>
      </c>
      <c r="K4" s="62"/>
      <c r="L4" s="60"/>
      <c r="O4" s="5"/>
    </row>
    <row r="5" spans="1:15" ht="15.6" x14ac:dyDescent="0.3">
      <c r="A5" s="15" t="s">
        <v>203</v>
      </c>
      <c r="B5" s="15" t="s">
        <v>93</v>
      </c>
      <c r="C5" s="15" t="s">
        <v>21</v>
      </c>
      <c r="D5" s="15" t="s">
        <v>85</v>
      </c>
      <c r="E5" s="43">
        <v>5</v>
      </c>
      <c r="F5" s="18">
        <v>40</v>
      </c>
      <c r="G5" s="19">
        <v>36.938986556359872</v>
      </c>
      <c r="H5" s="19">
        <v>81.938986556359879</v>
      </c>
      <c r="I5" s="16">
        <f>H5/$B$1</f>
        <v>0.81938986556359883</v>
      </c>
      <c r="J5" s="16"/>
      <c r="K5" s="17">
        <v>1</v>
      </c>
      <c r="L5" s="17" t="s">
        <v>383</v>
      </c>
      <c r="M5" s="5"/>
      <c r="O5" s="5"/>
    </row>
    <row r="6" spans="1:15" ht="15.6" x14ac:dyDescent="0.3">
      <c r="A6" s="15" t="s">
        <v>168</v>
      </c>
      <c r="B6" s="15" t="s">
        <v>71</v>
      </c>
      <c r="C6" s="15" t="s">
        <v>29</v>
      </c>
      <c r="D6" s="15" t="s">
        <v>85</v>
      </c>
      <c r="E6" s="43">
        <v>6.8421052631578947</v>
      </c>
      <c r="F6" s="18">
        <v>39.583333333333336</v>
      </c>
      <c r="G6" s="19">
        <v>35.506958250497021</v>
      </c>
      <c r="H6" s="19">
        <v>81.932396846988254</v>
      </c>
      <c r="I6" s="16">
        <f>H6/$B$1</f>
        <v>0.81932396846988254</v>
      </c>
      <c r="J6" s="16">
        <f>H6/$H$5</f>
        <v>0.99991957785117236</v>
      </c>
      <c r="K6" s="17">
        <v>2</v>
      </c>
      <c r="L6" s="17" t="s">
        <v>384</v>
      </c>
      <c r="M6" s="5"/>
      <c r="O6" s="5"/>
    </row>
    <row r="7" spans="1:15" ht="15.6" x14ac:dyDescent="0.3">
      <c r="A7" s="15" t="s">
        <v>201</v>
      </c>
      <c r="B7" s="15" t="s">
        <v>69</v>
      </c>
      <c r="C7" s="15" t="s">
        <v>21</v>
      </c>
      <c r="D7" s="15" t="s">
        <v>95</v>
      </c>
      <c r="E7" s="43">
        <v>7.8947368421052628</v>
      </c>
      <c r="F7" s="18">
        <v>32.5</v>
      </c>
      <c r="G7" s="19">
        <v>40</v>
      </c>
      <c r="H7" s="19">
        <v>80.39473684210526</v>
      </c>
      <c r="I7" s="16">
        <f t="shared" ref="I7:I23" si="0">H7/$B$1</f>
        <v>0.80394736842105263</v>
      </c>
      <c r="J7" s="16">
        <f t="shared" ref="J7:J23" si="1">H7/$H$5</f>
        <v>0.9811536634860325</v>
      </c>
      <c r="K7" s="17">
        <v>3</v>
      </c>
      <c r="L7" s="17" t="s">
        <v>384</v>
      </c>
      <c r="M7" s="5"/>
      <c r="N7" s="5"/>
      <c r="O7" s="5"/>
    </row>
    <row r="8" spans="1:15" ht="15.6" x14ac:dyDescent="0.3">
      <c r="A8" s="15" t="s">
        <v>204</v>
      </c>
      <c r="B8" s="15" t="s">
        <v>18</v>
      </c>
      <c r="C8" s="15" t="s">
        <v>77</v>
      </c>
      <c r="D8" s="15" t="s">
        <v>95</v>
      </c>
      <c r="E8" s="43">
        <v>3.9473684210526314</v>
      </c>
      <c r="F8" s="18">
        <v>39.583333333333336</v>
      </c>
      <c r="G8" s="19">
        <v>36.824742268041234</v>
      </c>
      <c r="H8" s="19">
        <v>80.355444022427207</v>
      </c>
      <c r="I8" s="16">
        <f t="shared" si="0"/>
        <v>0.80355444022427203</v>
      </c>
      <c r="J8" s="16">
        <f t="shared" si="1"/>
        <v>0.98067412595049042</v>
      </c>
      <c r="K8" s="17">
        <v>4</v>
      </c>
      <c r="L8" s="17" t="s">
        <v>384</v>
      </c>
      <c r="M8" s="5"/>
      <c r="N8" s="5"/>
      <c r="O8" s="5"/>
    </row>
    <row r="9" spans="1:15" ht="15.6" x14ac:dyDescent="0.3">
      <c r="A9" s="15" t="s">
        <v>202</v>
      </c>
      <c r="B9" s="15" t="s">
        <v>52</v>
      </c>
      <c r="C9" s="15" t="s">
        <v>19</v>
      </c>
      <c r="D9" s="15" t="s">
        <v>85</v>
      </c>
      <c r="E9" s="43">
        <v>6.3157894736842106</v>
      </c>
      <c r="F9" s="18">
        <v>37.916666666666671</v>
      </c>
      <c r="G9" s="19">
        <v>35.935613682092551</v>
      </c>
      <c r="H9" s="19">
        <v>80.168069822443442</v>
      </c>
      <c r="I9" s="16">
        <f t="shared" si="0"/>
        <v>0.80168069822443444</v>
      </c>
      <c r="J9" s="16">
        <f t="shared" si="1"/>
        <v>0.97838737323534808</v>
      </c>
      <c r="K9" s="17">
        <v>5</v>
      </c>
      <c r="L9" s="17" t="s">
        <v>384</v>
      </c>
      <c r="M9" s="5"/>
      <c r="N9" s="5"/>
      <c r="O9" s="5"/>
    </row>
    <row r="10" spans="1:15" ht="15.6" x14ac:dyDescent="0.3">
      <c r="A10" s="15" t="s">
        <v>199</v>
      </c>
      <c r="B10" s="15" t="s">
        <v>200</v>
      </c>
      <c r="C10" s="15" t="s">
        <v>32</v>
      </c>
      <c r="D10" s="15" t="s">
        <v>88</v>
      </c>
      <c r="E10" s="43">
        <v>4.7368421052631575</v>
      </c>
      <c r="F10" s="18">
        <v>38.333333333333336</v>
      </c>
      <c r="G10" s="19">
        <v>36.900826446280995</v>
      </c>
      <c r="H10" s="19">
        <v>79.971001884877495</v>
      </c>
      <c r="I10" s="16">
        <f t="shared" si="0"/>
        <v>0.79971001884877491</v>
      </c>
      <c r="J10" s="16">
        <f t="shared" si="1"/>
        <v>0.97598231618194653</v>
      </c>
      <c r="K10" s="17">
        <v>6</v>
      </c>
      <c r="L10" s="17" t="s">
        <v>384</v>
      </c>
      <c r="M10" s="5"/>
      <c r="N10" s="5"/>
      <c r="O10" s="5"/>
    </row>
    <row r="11" spans="1:15" ht="15.6" x14ac:dyDescent="0.3">
      <c r="A11" s="15" t="s">
        <v>294</v>
      </c>
      <c r="B11" s="15" t="s">
        <v>76</v>
      </c>
      <c r="C11" s="15" t="s">
        <v>295</v>
      </c>
      <c r="D11" s="15" t="s">
        <v>95</v>
      </c>
      <c r="E11" s="43">
        <v>5.2631578947368425</v>
      </c>
      <c r="F11" s="18">
        <v>37.333333333333336</v>
      </c>
      <c r="G11" s="19">
        <v>34.214559386973178</v>
      </c>
      <c r="H11" s="19">
        <v>76.811050615043357</v>
      </c>
      <c r="I11" s="16">
        <f t="shared" si="0"/>
        <v>0.76811050615043353</v>
      </c>
      <c r="J11" s="16">
        <f t="shared" si="1"/>
        <v>0.93741763040003689</v>
      </c>
      <c r="K11" s="17">
        <v>7</v>
      </c>
      <c r="L11" s="17" t="s">
        <v>384</v>
      </c>
      <c r="M11" s="5"/>
      <c r="N11" s="5"/>
      <c r="O11" s="5"/>
    </row>
    <row r="12" spans="1:15" ht="15.6" x14ac:dyDescent="0.3">
      <c r="A12" s="15" t="s">
        <v>205</v>
      </c>
      <c r="B12" s="15" t="s">
        <v>17</v>
      </c>
      <c r="C12" s="15" t="s">
        <v>64</v>
      </c>
      <c r="D12" s="15" t="s">
        <v>88</v>
      </c>
      <c r="E12" s="43">
        <v>3.9473684210526314</v>
      </c>
      <c r="F12" s="18">
        <v>36.666666666666671</v>
      </c>
      <c r="G12" s="19">
        <v>36.044399596367306</v>
      </c>
      <c r="H12" s="19">
        <v>76.658434684086615</v>
      </c>
      <c r="I12" s="16">
        <f t="shared" si="0"/>
        <v>0.76658434684086618</v>
      </c>
      <c r="J12" s="16">
        <f t="shared" si="1"/>
        <v>0.93555507464519161</v>
      </c>
      <c r="K12" s="17">
        <v>8</v>
      </c>
      <c r="L12" s="17" t="s">
        <v>384</v>
      </c>
      <c r="M12" s="5"/>
      <c r="N12" s="5"/>
      <c r="O12" s="5"/>
    </row>
    <row r="13" spans="1:15" ht="15.6" x14ac:dyDescent="0.3">
      <c r="A13" s="15" t="s">
        <v>206</v>
      </c>
      <c r="B13" s="15" t="s">
        <v>207</v>
      </c>
      <c r="C13" s="15" t="s">
        <v>25</v>
      </c>
      <c r="D13" s="29" t="s">
        <v>90</v>
      </c>
      <c r="E13" s="44">
        <v>7.3684210526315788</v>
      </c>
      <c r="F13" s="20">
        <v>36.25</v>
      </c>
      <c r="G13" s="35">
        <v>33.01293900184843</v>
      </c>
      <c r="H13" s="19">
        <v>76.631360054480012</v>
      </c>
      <c r="I13" s="16">
        <f t="shared" si="0"/>
        <v>0.76631360054480013</v>
      </c>
      <c r="J13" s="16">
        <f t="shared" si="1"/>
        <v>0.93522465037776448</v>
      </c>
      <c r="K13" s="17">
        <v>9</v>
      </c>
      <c r="L13" s="17" t="s">
        <v>384</v>
      </c>
      <c r="M13" s="5"/>
      <c r="N13" s="5"/>
      <c r="O13" s="5"/>
    </row>
    <row r="14" spans="1:15" ht="15.6" x14ac:dyDescent="0.3">
      <c r="A14" s="15" t="s">
        <v>296</v>
      </c>
      <c r="B14" s="15" t="s">
        <v>143</v>
      </c>
      <c r="C14" s="15" t="s">
        <v>220</v>
      </c>
      <c r="D14" s="15" t="s">
        <v>85</v>
      </c>
      <c r="E14" s="43">
        <v>5.5263157894736841</v>
      </c>
      <c r="F14" s="18">
        <v>37.083333333333336</v>
      </c>
      <c r="G14" s="19">
        <v>33.889943074003796</v>
      </c>
      <c r="H14" s="19">
        <v>76.499592196810823</v>
      </c>
      <c r="I14" s="16">
        <f t="shared" si="0"/>
        <v>0.76499592196810828</v>
      </c>
      <c r="J14" s="16">
        <f t="shared" si="1"/>
        <v>0.93361652873497902</v>
      </c>
      <c r="K14" s="17">
        <v>10</v>
      </c>
      <c r="L14" s="17" t="s">
        <v>384</v>
      </c>
      <c r="M14" s="5"/>
      <c r="N14" s="5"/>
      <c r="O14" s="5"/>
    </row>
    <row r="15" spans="1:15" ht="15.6" x14ac:dyDescent="0.3">
      <c r="A15" s="15" t="s">
        <v>297</v>
      </c>
      <c r="B15" s="15" t="s">
        <v>298</v>
      </c>
      <c r="C15" s="15" t="s">
        <v>299</v>
      </c>
      <c r="D15" s="15" t="s">
        <v>141</v>
      </c>
      <c r="E15" s="43">
        <v>7.3684210526315788</v>
      </c>
      <c r="F15" s="18">
        <v>35.250000000000007</v>
      </c>
      <c r="G15" s="19">
        <v>31.333333333333332</v>
      </c>
      <c r="H15" s="19">
        <v>73.951754385964918</v>
      </c>
      <c r="I15" s="16">
        <f t="shared" si="0"/>
        <v>0.73951754385964918</v>
      </c>
      <c r="J15" s="16">
        <f t="shared" si="1"/>
        <v>0.90252219967474057</v>
      </c>
      <c r="K15" s="17">
        <v>11</v>
      </c>
      <c r="L15" s="17" t="s">
        <v>384</v>
      </c>
      <c r="M15" s="5"/>
      <c r="N15" s="5"/>
      <c r="O15" s="5"/>
    </row>
    <row r="16" spans="1:15" ht="15.6" x14ac:dyDescent="0.3">
      <c r="A16" s="15" t="s">
        <v>300</v>
      </c>
      <c r="B16" s="15" t="s">
        <v>211</v>
      </c>
      <c r="C16" s="15" t="s">
        <v>27</v>
      </c>
      <c r="D16" s="15" t="s">
        <v>235</v>
      </c>
      <c r="E16" s="43">
        <v>7.6315789473684212</v>
      </c>
      <c r="F16" s="18">
        <v>33.333333333333336</v>
      </c>
      <c r="G16" s="19">
        <v>32.443233424159857</v>
      </c>
      <c r="H16" s="19">
        <v>73.40814570486161</v>
      </c>
      <c r="I16" s="16">
        <f t="shared" si="0"/>
        <v>0.73408145704861605</v>
      </c>
      <c r="J16" s="16">
        <f t="shared" si="1"/>
        <v>0.89588788914748752</v>
      </c>
      <c r="K16" s="17">
        <v>12</v>
      </c>
      <c r="L16" s="17" t="s">
        <v>385</v>
      </c>
      <c r="M16" s="5"/>
      <c r="N16" s="5"/>
      <c r="O16" s="5"/>
    </row>
    <row r="17" spans="1:15" ht="15.6" x14ac:dyDescent="0.3">
      <c r="A17" s="15" t="s">
        <v>301</v>
      </c>
      <c r="B17" s="15" t="s">
        <v>302</v>
      </c>
      <c r="C17" s="15" t="s">
        <v>139</v>
      </c>
      <c r="D17" s="15" t="s">
        <v>88</v>
      </c>
      <c r="E17" s="43">
        <v>5.2631578947368425</v>
      </c>
      <c r="F17" s="18">
        <v>32.916666666666671</v>
      </c>
      <c r="G17" s="19">
        <v>33.666352497643736</v>
      </c>
      <c r="H17" s="19">
        <v>71.84617705904725</v>
      </c>
      <c r="I17" s="16">
        <f t="shared" si="0"/>
        <v>0.71846177059047245</v>
      </c>
      <c r="J17" s="16">
        <f t="shared" si="1"/>
        <v>0.87682530720134644</v>
      </c>
      <c r="K17" s="17">
        <v>13</v>
      </c>
      <c r="L17" s="17" t="s">
        <v>385</v>
      </c>
      <c r="M17" s="5"/>
      <c r="N17" s="5"/>
      <c r="O17" s="5"/>
    </row>
    <row r="18" spans="1:15" ht="15.6" x14ac:dyDescent="0.3">
      <c r="A18" s="15" t="s">
        <v>303</v>
      </c>
      <c r="B18" s="15" t="s">
        <v>304</v>
      </c>
      <c r="C18" s="15" t="s">
        <v>231</v>
      </c>
      <c r="D18" s="15" t="s">
        <v>98</v>
      </c>
      <c r="E18" s="43">
        <v>3.9473684210526314</v>
      </c>
      <c r="F18" s="18">
        <v>37.083333333333336</v>
      </c>
      <c r="G18" s="19">
        <v>30.118043844856661</v>
      </c>
      <c r="H18" s="19">
        <v>71.148745599242631</v>
      </c>
      <c r="I18" s="16">
        <f t="shared" si="0"/>
        <v>0.71148745599242635</v>
      </c>
      <c r="J18" s="16">
        <f t="shared" si="1"/>
        <v>0.86831371230475951</v>
      </c>
      <c r="K18" s="17">
        <v>14</v>
      </c>
      <c r="L18" s="17" t="s">
        <v>385</v>
      </c>
      <c r="M18" s="5"/>
      <c r="N18" s="5"/>
      <c r="O18" s="5"/>
    </row>
    <row r="19" spans="1:15" ht="15.6" x14ac:dyDescent="0.3">
      <c r="A19" s="15" t="s">
        <v>305</v>
      </c>
      <c r="B19" s="15" t="s">
        <v>75</v>
      </c>
      <c r="C19" s="15" t="s">
        <v>91</v>
      </c>
      <c r="D19" s="15" t="s">
        <v>90</v>
      </c>
      <c r="E19" s="43">
        <v>2.8947368421052633</v>
      </c>
      <c r="F19" s="18">
        <v>38.333333333333336</v>
      </c>
      <c r="G19" s="19">
        <v>29.278688524590162</v>
      </c>
      <c r="H19" s="19">
        <v>70.506758700028755</v>
      </c>
      <c r="I19" s="16">
        <f t="shared" si="0"/>
        <v>0.7050675870002876</v>
      </c>
      <c r="J19" s="16">
        <f t="shared" si="1"/>
        <v>0.86047877406358053</v>
      </c>
      <c r="K19" s="17">
        <v>15</v>
      </c>
      <c r="L19" s="17" t="s">
        <v>385</v>
      </c>
      <c r="M19" s="5"/>
      <c r="N19" s="5"/>
      <c r="O19" s="5"/>
    </row>
    <row r="20" spans="1:15" ht="15.6" x14ac:dyDescent="0.3">
      <c r="A20" s="15" t="s">
        <v>306</v>
      </c>
      <c r="B20" s="15" t="s">
        <v>307</v>
      </c>
      <c r="C20" s="15" t="s">
        <v>308</v>
      </c>
      <c r="D20" s="15" t="s">
        <v>88</v>
      </c>
      <c r="E20" s="43">
        <v>3.6842105263157894</v>
      </c>
      <c r="F20" s="18">
        <v>33.75</v>
      </c>
      <c r="G20" s="19">
        <v>32.591240875912412</v>
      </c>
      <c r="H20" s="19">
        <v>70.0254514022282</v>
      </c>
      <c r="I20" s="16">
        <f t="shared" si="0"/>
        <v>0.700254514022282</v>
      </c>
      <c r="J20" s="16">
        <f t="shared" si="1"/>
        <v>0.85460480224590984</v>
      </c>
      <c r="K20" s="17">
        <v>16</v>
      </c>
      <c r="L20" s="17" t="s">
        <v>385</v>
      </c>
      <c r="M20" s="5"/>
      <c r="N20" s="5"/>
      <c r="O20" s="5"/>
    </row>
    <row r="21" spans="1:15" ht="15.6" x14ac:dyDescent="0.3">
      <c r="A21" s="15" t="s">
        <v>228</v>
      </c>
      <c r="B21" s="15" t="s">
        <v>309</v>
      </c>
      <c r="C21" s="15" t="s">
        <v>14</v>
      </c>
      <c r="D21" s="15" t="s">
        <v>101</v>
      </c>
      <c r="E21" s="43">
        <v>5.5263157894736841</v>
      </c>
      <c r="F21" s="18">
        <v>30.625</v>
      </c>
      <c r="G21" s="19">
        <v>33.352007469654531</v>
      </c>
      <c r="H21" s="19">
        <v>69.503323259128223</v>
      </c>
      <c r="I21" s="16">
        <f t="shared" si="0"/>
        <v>0.69503323259128225</v>
      </c>
      <c r="J21" s="16">
        <f t="shared" si="1"/>
        <v>0.84823264455830116</v>
      </c>
      <c r="K21" s="17">
        <v>17</v>
      </c>
      <c r="L21" s="17" t="s">
        <v>385</v>
      </c>
      <c r="M21" s="5"/>
      <c r="N21" s="5"/>
      <c r="O21" s="5"/>
    </row>
    <row r="22" spans="1:15" ht="15.6" x14ac:dyDescent="0.3">
      <c r="A22" s="15" t="s">
        <v>310</v>
      </c>
      <c r="B22" s="15" t="s">
        <v>311</v>
      </c>
      <c r="C22" s="15" t="s">
        <v>312</v>
      </c>
      <c r="D22" s="15" t="s">
        <v>112</v>
      </c>
      <c r="E22" s="43">
        <v>6.5789473684210522</v>
      </c>
      <c r="F22" s="18">
        <v>29.583333333333336</v>
      </c>
      <c r="G22" s="19">
        <v>31.416007036059806</v>
      </c>
      <c r="H22" s="19">
        <v>67.578287737814193</v>
      </c>
      <c r="I22" s="16">
        <f t="shared" si="0"/>
        <v>0.67578287737814191</v>
      </c>
      <c r="J22" s="16">
        <f t="shared" si="1"/>
        <v>0.82473912087418844</v>
      </c>
      <c r="K22" s="17">
        <v>18</v>
      </c>
      <c r="L22" s="17" t="s">
        <v>385</v>
      </c>
      <c r="M22" s="5"/>
      <c r="N22" s="5"/>
      <c r="O22" s="5"/>
    </row>
    <row r="23" spans="1:15" ht="15.6" x14ac:dyDescent="0.3">
      <c r="A23" s="15" t="s">
        <v>313</v>
      </c>
      <c r="B23" s="15" t="s">
        <v>314</v>
      </c>
      <c r="C23" s="15" t="s">
        <v>315</v>
      </c>
      <c r="D23" s="15" t="s">
        <v>111</v>
      </c>
      <c r="E23" s="43">
        <v>3.6842105263157894</v>
      </c>
      <c r="F23" s="18">
        <v>29.583333333333336</v>
      </c>
      <c r="G23" s="19">
        <v>33.98667935299715</v>
      </c>
      <c r="H23" s="19">
        <v>67.254223212646281</v>
      </c>
      <c r="I23" s="16">
        <f t="shared" si="0"/>
        <v>0.6725422321264628</v>
      </c>
      <c r="J23" s="16">
        <f t="shared" si="1"/>
        <v>0.82078417172498208</v>
      </c>
      <c r="K23" s="17">
        <v>19</v>
      </c>
      <c r="L23" s="17" t="s">
        <v>385</v>
      </c>
      <c r="M23" s="5"/>
      <c r="N23" s="5"/>
      <c r="O23" s="5"/>
    </row>
    <row r="24" spans="1:15" ht="15.6" x14ac:dyDescent="0.3">
      <c r="A24" s="30" t="s">
        <v>208</v>
      </c>
      <c r="B24" s="30" t="s">
        <v>120</v>
      </c>
      <c r="C24" s="30" t="s">
        <v>21</v>
      </c>
      <c r="D24" s="30" t="s">
        <v>90</v>
      </c>
      <c r="E24" s="45">
        <v>4.7368421052631575</v>
      </c>
      <c r="F24" s="27">
        <v>34.416666666666664</v>
      </c>
      <c r="G24" s="27">
        <v>26.999244142101283</v>
      </c>
      <c r="H24" s="27">
        <v>66.152752914031112</v>
      </c>
      <c r="I24" s="16">
        <f t="shared" ref="I24:I25" si="2">H24/$B$1</f>
        <v>0.6615275291403111</v>
      </c>
      <c r="J24" s="16">
        <f t="shared" ref="J24:J25" si="3">H24/$H$5</f>
        <v>0.80734160494564378</v>
      </c>
      <c r="K24" s="17">
        <v>20</v>
      </c>
      <c r="L24" s="17" t="s">
        <v>385</v>
      </c>
      <c r="N24" s="5"/>
    </row>
    <row r="25" spans="1:15" ht="15.6" x14ac:dyDescent="0.3">
      <c r="A25" s="30" t="s">
        <v>316</v>
      </c>
      <c r="B25" s="30" t="s">
        <v>209</v>
      </c>
      <c r="C25" s="30" t="s">
        <v>91</v>
      </c>
      <c r="D25" s="30" t="s">
        <v>141</v>
      </c>
      <c r="E25" s="45">
        <v>4.7368421052631575</v>
      </c>
      <c r="F25" s="27">
        <v>26.666666666666668</v>
      </c>
      <c r="G25" s="27">
        <v>29.741881765195672</v>
      </c>
      <c r="H25" s="27">
        <v>61.145390537125493</v>
      </c>
      <c r="I25" s="16">
        <f t="shared" si="2"/>
        <v>0.61145390537125488</v>
      </c>
      <c r="J25" s="16">
        <f t="shared" si="3"/>
        <v>0.74623073956459074</v>
      </c>
      <c r="K25" s="17">
        <v>21</v>
      </c>
      <c r="L25" s="17" t="s">
        <v>385</v>
      </c>
      <c r="N25" s="5"/>
    </row>
    <row r="26" spans="1:15" x14ac:dyDescent="0.3">
      <c r="N26" s="5"/>
    </row>
    <row r="27" spans="1:15" ht="15.6" x14ac:dyDescent="0.3">
      <c r="A27" s="55" t="s">
        <v>7</v>
      </c>
      <c r="B27" s="55"/>
      <c r="C27" s="23"/>
      <c r="D27" s="23"/>
      <c r="E27" s="58" t="s">
        <v>9</v>
      </c>
      <c r="F27" s="58"/>
      <c r="N27" s="5"/>
    </row>
    <row r="28" spans="1:15" x14ac:dyDescent="0.3">
      <c r="N28" s="5"/>
    </row>
    <row r="29" spans="1:15" x14ac:dyDescent="0.3">
      <c r="N29" s="5"/>
    </row>
  </sheetData>
  <mergeCells count="9">
    <mergeCell ref="L3:L4"/>
    <mergeCell ref="A27:B27"/>
    <mergeCell ref="E27:F27"/>
    <mergeCell ref="E3:J3"/>
    <mergeCell ref="K3:K4"/>
    <mergeCell ref="A3:A4"/>
    <mergeCell ref="B3:B4"/>
    <mergeCell ref="C3:C4"/>
    <mergeCell ref="D3:D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1"/>
  <sheetViews>
    <sheetView workbookViewId="0">
      <selection activeCell="A5" sqref="A5:L19"/>
    </sheetView>
  </sheetViews>
  <sheetFormatPr defaultColWidth="9.109375" defaultRowHeight="14.4" x14ac:dyDescent="0.3"/>
  <cols>
    <col min="1" max="1" width="20.109375" style="1" bestFit="1" customWidth="1"/>
    <col min="2" max="2" width="16.44140625" style="1" customWidth="1"/>
    <col min="3" max="3" width="17.109375" style="1" customWidth="1"/>
    <col min="4" max="4" width="36.33203125" style="1" customWidth="1"/>
    <col min="5" max="5" width="7.109375" style="28" customWidth="1"/>
    <col min="6" max="6" width="9.44140625" style="28" customWidth="1"/>
    <col min="7" max="7" width="10.5546875" style="28" customWidth="1"/>
    <col min="8" max="8" width="8.44140625" style="28" customWidth="1"/>
    <col min="9" max="9" width="10.5546875" style="4" bestFit="1" customWidth="1"/>
    <col min="10" max="10" width="11.6640625" style="4" bestFit="1" customWidth="1"/>
    <col min="11" max="11" width="8.33203125" style="4" bestFit="1" customWidth="1"/>
    <col min="12" max="12" width="12" style="4" bestFit="1" customWidth="1"/>
    <col min="13" max="16384" width="9.109375" style="1"/>
  </cols>
  <sheetData>
    <row r="1" spans="1:15" x14ac:dyDescent="0.3">
      <c r="A1" s="10" t="s">
        <v>4</v>
      </c>
      <c r="B1" s="8">
        <v>100</v>
      </c>
      <c r="C1" s="10"/>
      <c r="D1" s="10"/>
      <c r="E1" s="36"/>
      <c r="F1" s="36"/>
      <c r="G1" s="36"/>
      <c r="H1" s="36"/>
      <c r="I1" s="8"/>
      <c r="J1" s="8"/>
      <c r="K1" s="8"/>
      <c r="L1" s="8"/>
    </row>
    <row r="2" spans="1:15" x14ac:dyDescent="0.3">
      <c r="A2" s="10"/>
      <c r="B2" s="10"/>
      <c r="C2" s="10"/>
      <c r="D2" s="10"/>
      <c r="E2" s="36"/>
      <c r="F2" s="36"/>
      <c r="G2" s="36"/>
      <c r="H2" s="36"/>
      <c r="I2" s="8"/>
      <c r="J2" s="8"/>
      <c r="K2" s="8"/>
      <c r="L2" s="8"/>
    </row>
    <row r="3" spans="1:15" ht="15.6" x14ac:dyDescent="0.3">
      <c r="A3" s="57" t="s">
        <v>0</v>
      </c>
      <c r="B3" s="57" t="s">
        <v>1</v>
      </c>
      <c r="C3" s="57" t="s">
        <v>2</v>
      </c>
      <c r="D3" s="57" t="s">
        <v>3</v>
      </c>
      <c r="E3" s="57" t="s">
        <v>5</v>
      </c>
      <c r="F3" s="57"/>
      <c r="G3" s="57"/>
      <c r="H3" s="57"/>
      <c r="I3" s="57"/>
      <c r="J3" s="57"/>
      <c r="K3" s="57" t="s">
        <v>6</v>
      </c>
      <c r="L3" s="54" t="s">
        <v>8</v>
      </c>
    </row>
    <row r="4" spans="1:15" ht="15.6" x14ac:dyDescent="0.3">
      <c r="A4" s="57"/>
      <c r="B4" s="57"/>
      <c r="C4" s="57"/>
      <c r="D4" s="57"/>
      <c r="E4" s="34" t="s">
        <v>11</v>
      </c>
      <c r="F4" s="34" t="s">
        <v>57</v>
      </c>
      <c r="G4" s="34" t="s">
        <v>144</v>
      </c>
      <c r="H4" s="34" t="s">
        <v>10</v>
      </c>
      <c r="I4" s="13" t="s">
        <v>12</v>
      </c>
      <c r="J4" s="13" t="s">
        <v>13</v>
      </c>
      <c r="K4" s="57"/>
      <c r="L4" s="54"/>
      <c r="O4" s="5"/>
    </row>
    <row r="5" spans="1:15" ht="15.6" x14ac:dyDescent="0.3">
      <c r="A5" s="15" t="s">
        <v>169</v>
      </c>
      <c r="B5" s="15" t="s">
        <v>170</v>
      </c>
      <c r="C5" s="15" t="s">
        <v>171</v>
      </c>
      <c r="D5" s="15" t="s">
        <v>101</v>
      </c>
      <c r="E5" s="18">
        <v>9.473684210526315</v>
      </c>
      <c r="F5" s="18">
        <v>39.069767441860463</v>
      </c>
      <c r="G5" s="19">
        <v>35.531335149863764</v>
      </c>
      <c r="H5" s="19">
        <v>84.074786802250543</v>
      </c>
      <c r="I5" s="16">
        <f>H5/$B$1</f>
        <v>0.84074786802250545</v>
      </c>
      <c r="J5" s="16"/>
      <c r="K5" s="17">
        <v>1</v>
      </c>
      <c r="L5" s="17" t="s">
        <v>383</v>
      </c>
      <c r="M5" s="5"/>
      <c r="O5" s="5"/>
    </row>
    <row r="6" spans="1:15" ht="15.6" x14ac:dyDescent="0.3">
      <c r="A6" s="15" t="s">
        <v>280</v>
      </c>
      <c r="B6" s="15" t="s">
        <v>281</v>
      </c>
      <c r="C6" s="15" t="s">
        <v>161</v>
      </c>
      <c r="D6" s="15" t="s">
        <v>95</v>
      </c>
      <c r="E6" s="18">
        <v>8.1578947368421044</v>
      </c>
      <c r="F6" s="18">
        <v>35.813953488372093</v>
      </c>
      <c r="G6" s="19">
        <v>38.522895125553916</v>
      </c>
      <c r="H6" s="19">
        <v>82.494743350768118</v>
      </c>
      <c r="I6" s="16">
        <f>H6/$B$1</f>
        <v>0.82494743350768118</v>
      </c>
      <c r="J6" s="16">
        <f>H6/$H$5</f>
        <v>0.98120669095243984</v>
      </c>
      <c r="K6" s="17">
        <v>2</v>
      </c>
      <c r="L6" s="17" t="s">
        <v>384</v>
      </c>
      <c r="M6" s="5"/>
      <c r="O6" s="5"/>
    </row>
    <row r="7" spans="1:15" ht="15.6" x14ac:dyDescent="0.3">
      <c r="A7" s="15" t="s">
        <v>181</v>
      </c>
      <c r="B7" s="15" t="s">
        <v>47</v>
      </c>
      <c r="C7" s="15" t="s">
        <v>50</v>
      </c>
      <c r="D7" s="15" t="s">
        <v>101</v>
      </c>
      <c r="E7" s="18">
        <v>5.2631578947368425</v>
      </c>
      <c r="F7" s="18">
        <v>40</v>
      </c>
      <c r="G7" s="19">
        <v>37.1157495256167</v>
      </c>
      <c r="H7" s="19">
        <v>82.378907420353542</v>
      </c>
      <c r="I7" s="16">
        <f t="shared" ref="I7:I19" si="0">H7/$B$1</f>
        <v>0.82378907420353542</v>
      </c>
      <c r="J7" s="16">
        <v>0.98</v>
      </c>
      <c r="K7" s="17">
        <v>3</v>
      </c>
      <c r="L7" s="17" t="s">
        <v>384</v>
      </c>
      <c r="M7" s="5"/>
      <c r="N7" s="5"/>
      <c r="O7" s="5"/>
    </row>
    <row r="8" spans="1:15" ht="15.6" x14ac:dyDescent="0.3">
      <c r="A8" s="15" t="s">
        <v>177</v>
      </c>
      <c r="B8" s="15" t="s">
        <v>37</v>
      </c>
      <c r="C8" s="15" t="s">
        <v>178</v>
      </c>
      <c r="D8" s="15" t="s">
        <v>90</v>
      </c>
      <c r="E8" s="18">
        <v>6.8421052631578947</v>
      </c>
      <c r="F8" s="18">
        <v>36.744186046511629</v>
      </c>
      <c r="G8" s="19">
        <v>37.221693625118938</v>
      </c>
      <c r="H8" s="19">
        <v>80.807984934788465</v>
      </c>
      <c r="I8" s="16">
        <f t="shared" si="0"/>
        <v>0.80807984934788468</v>
      </c>
      <c r="J8" s="16">
        <f t="shared" ref="J8:J19" si="1">H8/$H$5</f>
        <v>0.96114409573055704</v>
      </c>
      <c r="K8" s="17">
        <v>4</v>
      </c>
      <c r="L8" s="17" t="s">
        <v>384</v>
      </c>
      <c r="M8" s="5"/>
      <c r="N8" s="5"/>
      <c r="O8" s="5"/>
    </row>
    <row r="9" spans="1:15" ht="15.6" x14ac:dyDescent="0.3">
      <c r="A9" s="15" t="s">
        <v>282</v>
      </c>
      <c r="B9" s="15" t="s">
        <v>283</v>
      </c>
      <c r="C9" s="15" t="s">
        <v>176</v>
      </c>
      <c r="D9" s="15" t="s">
        <v>100</v>
      </c>
      <c r="E9" s="18">
        <v>4.2105263157894735</v>
      </c>
      <c r="F9" s="18">
        <v>34.418604651162795</v>
      </c>
      <c r="G9" s="19">
        <v>40</v>
      </c>
      <c r="H9" s="19">
        <v>78.62913096695226</v>
      </c>
      <c r="I9" s="16">
        <f t="shared" si="0"/>
        <v>0.78629130966952265</v>
      </c>
      <c r="J9" s="16">
        <f t="shared" si="1"/>
        <v>0.93522843122865329</v>
      </c>
      <c r="K9" s="17">
        <v>5</v>
      </c>
      <c r="L9" s="17" t="s">
        <v>384</v>
      </c>
      <c r="M9" s="5"/>
      <c r="N9" s="5"/>
      <c r="O9" s="5"/>
    </row>
    <row r="10" spans="1:15" ht="15.6" x14ac:dyDescent="0.3">
      <c r="A10" s="15" t="s">
        <v>284</v>
      </c>
      <c r="B10" s="15" t="s">
        <v>285</v>
      </c>
      <c r="C10" s="15" t="s">
        <v>286</v>
      </c>
      <c r="D10" s="29" t="s">
        <v>90</v>
      </c>
      <c r="E10" s="20">
        <v>5.2631578947368425</v>
      </c>
      <c r="F10" s="20">
        <v>35.813953488372093</v>
      </c>
      <c r="G10" s="35">
        <v>37.507190795781398</v>
      </c>
      <c r="H10" s="19">
        <v>78.58430217889034</v>
      </c>
      <c r="I10" s="16">
        <f t="shared" si="0"/>
        <v>0.78584302178890342</v>
      </c>
      <c r="J10" s="16">
        <v>0.95</v>
      </c>
      <c r="K10" s="17">
        <v>6</v>
      </c>
      <c r="L10" s="17" t="s">
        <v>384</v>
      </c>
      <c r="M10" s="5"/>
      <c r="N10" s="5"/>
      <c r="O10" s="5"/>
    </row>
    <row r="11" spans="1:15" ht="15.6" x14ac:dyDescent="0.3">
      <c r="A11" s="15" t="s">
        <v>182</v>
      </c>
      <c r="B11" s="15" t="s">
        <v>51</v>
      </c>
      <c r="C11" s="15" t="s">
        <v>167</v>
      </c>
      <c r="D11" s="15" t="s">
        <v>85</v>
      </c>
      <c r="E11" s="18">
        <v>7.3684210526315788</v>
      </c>
      <c r="F11" s="18">
        <v>34.418604651162795</v>
      </c>
      <c r="G11" s="19">
        <v>35.243243243243242</v>
      </c>
      <c r="H11" s="19">
        <v>77.030268947037612</v>
      </c>
      <c r="I11" s="16">
        <f t="shared" si="0"/>
        <v>0.77030268947037617</v>
      </c>
      <c r="J11" s="16">
        <f t="shared" si="1"/>
        <v>0.91621129088579079</v>
      </c>
      <c r="K11" s="17">
        <v>7</v>
      </c>
      <c r="L11" s="17" t="s">
        <v>384</v>
      </c>
      <c r="M11" s="5"/>
      <c r="N11" s="5"/>
      <c r="O11" s="5"/>
    </row>
    <row r="12" spans="1:15" ht="15.6" x14ac:dyDescent="0.3">
      <c r="A12" s="15" t="s">
        <v>175</v>
      </c>
      <c r="B12" s="15" t="s">
        <v>44</v>
      </c>
      <c r="C12" s="15" t="s">
        <v>43</v>
      </c>
      <c r="D12" s="15" t="s">
        <v>95</v>
      </c>
      <c r="E12" s="18">
        <v>6.3157894736842106</v>
      </c>
      <c r="F12" s="18">
        <v>32.558139534883722</v>
      </c>
      <c r="G12" s="19">
        <v>36.870876531573991</v>
      </c>
      <c r="H12" s="19">
        <v>75.744805540141925</v>
      </c>
      <c r="I12" s="16">
        <f t="shared" si="0"/>
        <v>0.75744805540141924</v>
      </c>
      <c r="J12" s="16">
        <f t="shared" si="1"/>
        <v>0.90092176764359466</v>
      </c>
      <c r="K12" s="17">
        <v>8</v>
      </c>
      <c r="L12" s="17" t="s">
        <v>384</v>
      </c>
      <c r="M12" s="5"/>
      <c r="N12" s="5"/>
      <c r="O12" s="5"/>
    </row>
    <row r="13" spans="1:15" ht="15.6" x14ac:dyDescent="0.3">
      <c r="A13" s="15" t="s">
        <v>174</v>
      </c>
      <c r="B13" s="15" t="s">
        <v>47</v>
      </c>
      <c r="C13" s="15" t="s">
        <v>167</v>
      </c>
      <c r="D13" s="15" t="s">
        <v>88</v>
      </c>
      <c r="E13" s="18">
        <v>4.7368421052631575</v>
      </c>
      <c r="F13" s="18">
        <v>34.883720930232556</v>
      </c>
      <c r="G13" s="19">
        <v>34.650132860938882</v>
      </c>
      <c r="H13" s="19">
        <v>74.270695896434603</v>
      </c>
      <c r="I13" s="16">
        <f t="shared" si="0"/>
        <v>0.74270695896434602</v>
      </c>
      <c r="J13" s="16">
        <f t="shared" si="1"/>
        <v>0.88338845355771389</v>
      </c>
      <c r="K13" s="17">
        <v>9</v>
      </c>
      <c r="L13" s="17" t="s">
        <v>384</v>
      </c>
      <c r="M13" s="5"/>
      <c r="N13" s="5"/>
      <c r="O13" s="5"/>
    </row>
    <row r="14" spans="1:15" ht="15.6" x14ac:dyDescent="0.3">
      <c r="A14" s="15" t="s">
        <v>172</v>
      </c>
      <c r="B14" s="15" t="s">
        <v>62</v>
      </c>
      <c r="C14" s="15" t="s">
        <v>173</v>
      </c>
      <c r="D14" s="15" t="s">
        <v>111</v>
      </c>
      <c r="E14" s="18">
        <v>6.8421052631578947</v>
      </c>
      <c r="F14" s="18">
        <v>32.558139534883722</v>
      </c>
      <c r="G14" s="19">
        <v>34.406332453825854</v>
      </c>
      <c r="H14" s="19">
        <v>73.806577251867481</v>
      </c>
      <c r="I14" s="16">
        <f t="shared" si="0"/>
        <v>0.73806577251867478</v>
      </c>
      <c r="J14" s="16">
        <f t="shared" si="1"/>
        <v>0.87786814643331101</v>
      </c>
      <c r="K14" s="17">
        <v>10</v>
      </c>
      <c r="L14" s="17" t="s">
        <v>384</v>
      </c>
      <c r="M14" s="5"/>
      <c r="N14" s="5"/>
      <c r="O14" s="5"/>
    </row>
    <row r="15" spans="1:15" ht="15.6" x14ac:dyDescent="0.3">
      <c r="A15" s="15" t="s">
        <v>179</v>
      </c>
      <c r="B15" s="15" t="s">
        <v>107</v>
      </c>
      <c r="C15" s="15" t="s">
        <v>180</v>
      </c>
      <c r="D15" s="15" t="s">
        <v>95</v>
      </c>
      <c r="E15" s="18">
        <v>3.1578947368421053</v>
      </c>
      <c r="F15" s="18">
        <v>38.139534883720934</v>
      </c>
      <c r="G15" s="19">
        <v>31.93469387755102</v>
      </c>
      <c r="H15" s="19">
        <v>73.232123498114049</v>
      </c>
      <c r="I15" s="16">
        <f t="shared" si="0"/>
        <v>0.73232123498114055</v>
      </c>
      <c r="J15" s="16">
        <f t="shared" si="1"/>
        <v>0.87103549450991591</v>
      </c>
      <c r="K15" s="17">
        <v>11</v>
      </c>
      <c r="L15" s="17" t="s">
        <v>384</v>
      </c>
      <c r="M15" s="5"/>
      <c r="N15" s="5"/>
      <c r="O15" s="5"/>
    </row>
    <row r="16" spans="1:15" ht="15.6" x14ac:dyDescent="0.3">
      <c r="A16" s="15" t="s">
        <v>287</v>
      </c>
      <c r="B16" s="15" t="s">
        <v>38</v>
      </c>
      <c r="C16" s="15" t="s">
        <v>40</v>
      </c>
      <c r="D16" s="15" t="s">
        <v>98</v>
      </c>
      <c r="E16" s="18">
        <v>2.3684210526315788</v>
      </c>
      <c r="F16" s="18">
        <v>35.348837209302324</v>
      </c>
      <c r="G16" s="19">
        <v>33.378839590443683</v>
      </c>
      <c r="H16" s="19">
        <v>71.096097852377596</v>
      </c>
      <c r="I16" s="16">
        <f t="shared" si="0"/>
        <v>0.71096097852377593</v>
      </c>
      <c r="J16" s="16">
        <f t="shared" si="1"/>
        <v>0.84562923745022778</v>
      </c>
      <c r="K16" s="17">
        <v>12</v>
      </c>
      <c r="L16" s="17" t="s">
        <v>385</v>
      </c>
      <c r="M16" s="5"/>
      <c r="N16" s="5"/>
      <c r="O16" s="5"/>
    </row>
    <row r="17" spans="1:15" ht="15.6" x14ac:dyDescent="0.3">
      <c r="A17" s="15" t="s">
        <v>288</v>
      </c>
      <c r="B17" s="15" t="s">
        <v>37</v>
      </c>
      <c r="C17" s="15" t="s">
        <v>43</v>
      </c>
      <c r="D17" s="15" t="s">
        <v>85</v>
      </c>
      <c r="E17" s="18">
        <v>3.9473684210526314</v>
      </c>
      <c r="F17" s="18">
        <v>30.697674418604652</v>
      </c>
      <c r="G17" s="19">
        <v>34.711623779946763</v>
      </c>
      <c r="H17" s="19">
        <v>69.356666619604056</v>
      </c>
      <c r="I17" s="16">
        <f t="shared" si="0"/>
        <v>0.69356666619604057</v>
      </c>
      <c r="J17" s="16">
        <f t="shared" si="1"/>
        <v>0.82494014267006732</v>
      </c>
      <c r="K17" s="17">
        <v>13</v>
      </c>
      <c r="L17" s="17" t="s">
        <v>385</v>
      </c>
      <c r="M17" s="5"/>
      <c r="N17" s="5"/>
      <c r="O17" s="5"/>
    </row>
    <row r="18" spans="1:15" ht="15.6" x14ac:dyDescent="0.3">
      <c r="A18" s="15" t="s">
        <v>289</v>
      </c>
      <c r="B18" s="15" t="s">
        <v>290</v>
      </c>
      <c r="C18" s="15" t="s">
        <v>291</v>
      </c>
      <c r="D18" s="15" t="s">
        <v>88</v>
      </c>
      <c r="E18" s="18">
        <v>5.5263157894736841</v>
      </c>
      <c r="F18" s="18">
        <v>30.232558139534884</v>
      </c>
      <c r="G18" s="19">
        <v>30.718492343934042</v>
      </c>
      <c r="H18" s="19">
        <v>66.477366272942604</v>
      </c>
      <c r="I18" s="16">
        <f t="shared" si="0"/>
        <v>0.66477366272942606</v>
      </c>
      <c r="J18" s="16">
        <f t="shared" si="1"/>
        <v>0.79069324825410214</v>
      </c>
      <c r="K18" s="17">
        <v>14</v>
      </c>
      <c r="L18" s="17" t="s">
        <v>385</v>
      </c>
      <c r="M18" s="5"/>
      <c r="N18" s="5"/>
      <c r="O18" s="5"/>
    </row>
    <row r="19" spans="1:15" ht="15.6" x14ac:dyDescent="0.3">
      <c r="A19" s="15" t="s">
        <v>292</v>
      </c>
      <c r="B19" s="15" t="s">
        <v>198</v>
      </c>
      <c r="C19" s="15" t="s">
        <v>293</v>
      </c>
      <c r="D19" s="15" t="s">
        <v>111</v>
      </c>
      <c r="E19" s="18">
        <v>1.8421052631578947</v>
      </c>
      <c r="F19" s="18">
        <v>23.255813953488374</v>
      </c>
      <c r="G19" s="19">
        <v>34.604157452454665</v>
      </c>
      <c r="H19" s="19">
        <v>59.702076669100933</v>
      </c>
      <c r="I19" s="16">
        <f t="shared" si="0"/>
        <v>0.59702076669100934</v>
      </c>
      <c r="J19" s="16">
        <f t="shared" si="1"/>
        <v>0.71010678634873214</v>
      </c>
      <c r="K19" s="17">
        <v>15</v>
      </c>
      <c r="L19" s="17" t="s">
        <v>385</v>
      </c>
      <c r="M19" s="5"/>
      <c r="N19" s="5"/>
      <c r="O19" s="5"/>
    </row>
    <row r="21" spans="1:15" ht="15.6" x14ac:dyDescent="0.3">
      <c r="A21" s="55" t="s">
        <v>7</v>
      </c>
      <c r="B21" s="55"/>
      <c r="C21" s="23"/>
      <c r="D21" s="23"/>
      <c r="E21" s="58" t="s">
        <v>9</v>
      </c>
      <c r="F21" s="58"/>
      <c r="G21" s="40"/>
    </row>
  </sheetData>
  <mergeCells count="9">
    <mergeCell ref="L3:L4"/>
    <mergeCell ref="A21:B21"/>
    <mergeCell ref="E21:F21"/>
    <mergeCell ref="E3:J3"/>
    <mergeCell ref="K3:K4"/>
    <mergeCell ref="A3:A4"/>
    <mergeCell ref="B3:B4"/>
    <mergeCell ref="C3:C4"/>
    <mergeCell ref="D3:D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6"/>
  <sheetViews>
    <sheetView workbookViewId="0">
      <selection activeCell="A5" sqref="A5:L24"/>
    </sheetView>
  </sheetViews>
  <sheetFormatPr defaultColWidth="9.109375" defaultRowHeight="14.4" x14ac:dyDescent="0.3"/>
  <cols>
    <col min="1" max="1" width="20.109375" style="1" bestFit="1" customWidth="1"/>
    <col min="2" max="2" width="15.33203125" style="1" customWidth="1"/>
    <col min="3" max="3" width="17.109375" style="1" customWidth="1"/>
    <col min="4" max="4" width="37.88671875" style="1" customWidth="1"/>
    <col min="5" max="5" width="7.5546875" style="28" customWidth="1"/>
    <col min="6" max="7" width="9.109375" style="28" customWidth="1"/>
    <col min="8" max="8" width="10.33203125" style="28" customWidth="1"/>
    <col min="9" max="9" width="10.5546875" style="4" bestFit="1" customWidth="1"/>
    <col min="10" max="10" width="11.6640625" style="4" bestFit="1" customWidth="1"/>
    <col min="11" max="11" width="8.33203125" style="4" bestFit="1" customWidth="1"/>
    <col min="12" max="12" width="12" style="4" bestFit="1" customWidth="1"/>
    <col min="13" max="16384" width="9.109375" style="1"/>
  </cols>
  <sheetData>
    <row r="1" spans="1:15" x14ac:dyDescent="0.3">
      <c r="A1" s="7" t="s">
        <v>4</v>
      </c>
      <c r="B1" s="8">
        <v>100</v>
      </c>
      <c r="C1" s="7"/>
      <c r="D1" s="7"/>
      <c r="E1" s="26"/>
      <c r="F1" s="26"/>
      <c r="G1" s="26"/>
      <c r="H1" s="26"/>
      <c r="I1" s="9"/>
      <c r="J1" s="9"/>
      <c r="K1" s="9"/>
      <c r="L1" s="9"/>
    </row>
    <row r="2" spans="1:15" x14ac:dyDescent="0.3">
      <c r="A2" s="7"/>
      <c r="B2" s="7"/>
      <c r="C2" s="7"/>
      <c r="D2" s="7"/>
      <c r="E2" s="26"/>
      <c r="F2" s="26"/>
      <c r="G2" s="26"/>
      <c r="H2" s="26"/>
      <c r="I2" s="9"/>
      <c r="J2" s="9"/>
      <c r="K2" s="9"/>
      <c r="L2" s="9"/>
    </row>
    <row r="3" spans="1:15" ht="15.6" x14ac:dyDescent="0.3">
      <c r="A3" s="63" t="s">
        <v>0</v>
      </c>
      <c r="B3" s="61" t="s">
        <v>1</v>
      </c>
      <c r="C3" s="61" t="s">
        <v>2</v>
      </c>
      <c r="D3" s="61" t="s">
        <v>3</v>
      </c>
      <c r="E3" s="61" t="s">
        <v>5</v>
      </c>
      <c r="F3" s="61"/>
      <c r="G3" s="61"/>
      <c r="H3" s="61"/>
      <c r="I3" s="61"/>
      <c r="J3" s="61"/>
      <c r="K3" s="61" t="s">
        <v>6</v>
      </c>
      <c r="L3" s="59" t="s">
        <v>8</v>
      </c>
    </row>
    <row r="4" spans="1:15" ht="15.6" x14ac:dyDescent="0.3">
      <c r="A4" s="64"/>
      <c r="B4" s="62"/>
      <c r="C4" s="62"/>
      <c r="D4" s="62"/>
      <c r="E4" s="39" t="s">
        <v>11</v>
      </c>
      <c r="F4" s="39" t="s">
        <v>57</v>
      </c>
      <c r="G4" s="39" t="s">
        <v>144</v>
      </c>
      <c r="H4" s="39" t="s">
        <v>10</v>
      </c>
      <c r="I4" s="22" t="s">
        <v>12</v>
      </c>
      <c r="J4" s="22" t="s">
        <v>13</v>
      </c>
      <c r="K4" s="62"/>
      <c r="L4" s="60"/>
      <c r="O4" s="5"/>
    </row>
    <row r="5" spans="1:15" ht="15.6" x14ac:dyDescent="0.3">
      <c r="A5" s="31" t="s">
        <v>264</v>
      </c>
      <c r="B5" s="31" t="s">
        <v>23</v>
      </c>
      <c r="C5" s="31" t="s">
        <v>24</v>
      </c>
      <c r="D5" s="31" t="s">
        <v>85</v>
      </c>
      <c r="E5" s="43">
        <v>10.25</v>
      </c>
      <c r="F5" s="18">
        <v>39.595959595959592</v>
      </c>
      <c r="G5" s="19">
        <v>36.529100529100532</v>
      </c>
      <c r="H5" s="19">
        <v>86.375060125060116</v>
      </c>
      <c r="I5" s="16">
        <f t="shared" ref="I5:I22" si="0">H5/$B$1</f>
        <v>0.86375060125060121</v>
      </c>
      <c r="J5" s="16"/>
      <c r="K5" s="17">
        <v>1</v>
      </c>
      <c r="L5" s="17" t="s">
        <v>383</v>
      </c>
      <c r="M5" s="5"/>
      <c r="O5" s="5"/>
    </row>
    <row r="6" spans="1:15" ht="15.6" x14ac:dyDescent="0.3">
      <c r="A6" s="15" t="s">
        <v>123</v>
      </c>
      <c r="B6" s="15" t="s">
        <v>31</v>
      </c>
      <c r="C6" s="15" t="s">
        <v>26</v>
      </c>
      <c r="D6" s="15" t="s">
        <v>95</v>
      </c>
      <c r="E6" s="43">
        <v>7.5</v>
      </c>
      <c r="F6" s="18">
        <v>40</v>
      </c>
      <c r="G6" s="19">
        <v>36.451953537486801</v>
      </c>
      <c r="H6" s="19">
        <v>83.951953537486801</v>
      </c>
      <c r="I6" s="16">
        <f t="shared" si="0"/>
        <v>0.83951953537486801</v>
      </c>
      <c r="J6" s="16">
        <v>0.93</v>
      </c>
      <c r="K6" s="17">
        <v>2</v>
      </c>
      <c r="L6" s="17" t="s">
        <v>384</v>
      </c>
      <c r="M6" s="5"/>
      <c r="O6" s="5"/>
    </row>
    <row r="7" spans="1:15" ht="15.6" x14ac:dyDescent="0.3">
      <c r="A7" s="31" t="s">
        <v>265</v>
      </c>
      <c r="B7" s="31" t="s">
        <v>52</v>
      </c>
      <c r="C7" s="31" t="s">
        <v>27</v>
      </c>
      <c r="D7" s="15" t="s">
        <v>88</v>
      </c>
      <c r="E7" s="46">
        <v>7.5</v>
      </c>
      <c r="F7" s="18">
        <v>40</v>
      </c>
      <c r="G7" s="19">
        <v>35.734989648033128</v>
      </c>
      <c r="H7" s="19">
        <v>83.234989648033121</v>
      </c>
      <c r="I7" s="16">
        <f t="shared" si="0"/>
        <v>0.8323498964803312</v>
      </c>
      <c r="J7" s="16">
        <v>0.91</v>
      </c>
      <c r="K7" s="17">
        <v>3</v>
      </c>
      <c r="L7" s="17" t="s">
        <v>384</v>
      </c>
      <c r="M7" s="5"/>
      <c r="N7" s="5"/>
      <c r="O7" s="5"/>
    </row>
    <row r="8" spans="1:15" ht="15.6" x14ac:dyDescent="0.3">
      <c r="A8" s="31" t="s">
        <v>134</v>
      </c>
      <c r="B8" s="31" t="s">
        <v>31</v>
      </c>
      <c r="C8" s="31" t="s">
        <v>26</v>
      </c>
      <c r="D8" s="15" t="s">
        <v>112</v>
      </c>
      <c r="E8" s="43">
        <v>13</v>
      </c>
      <c r="F8" s="18">
        <v>34.747474747474747</v>
      </c>
      <c r="G8" s="19">
        <v>35.152749490835028</v>
      </c>
      <c r="H8" s="19">
        <v>82.900224238309775</v>
      </c>
      <c r="I8" s="16">
        <f t="shared" si="0"/>
        <v>0.82900224238309772</v>
      </c>
      <c r="J8" s="16">
        <f t="shared" ref="J8:J22" si="1">H8/$H$5</f>
        <v>0.9597703795317859</v>
      </c>
      <c r="K8" s="17">
        <v>4</v>
      </c>
      <c r="L8" s="17" t="s">
        <v>384</v>
      </c>
      <c r="M8" s="5"/>
      <c r="N8" s="5"/>
      <c r="O8" s="5"/>
    </row>
    <row r="9" spans="1:15" ht="15.6" x14ac:dyDescent="0.3">
      <c r="A9" s="31" t="s">
        <v>126</v>
      </c>
      <c r="B9" s="31" t="s">
        <v>18</v>
      </c>
      <c r="C9" s="31" t="s">
        <v>55</v>
      </c>
      <c r="D9" s="15" t="s">
        <v>90</v>
      </c>
      <c r="E9" s="43">
        <v>13</v>
      </c>
      <c r="F9" s="18">
        <v>38.383838383838381</v>
      </c>
      <c r="G9" s="19">
        <v>30.069686411149828</v>
      </c>
      <c r="H9" s="19">
        <v>81.453524794988212</v>
      </c>
      <c r="I9" s="16">
        <f t="shared" si="0"/>
        <v>0.81453524794988208</v>
      </c>
      <c r="J9" s="16">
        <f t="shared" si="1"/>
        <v>0.94302133830128576</v>
      </c>
      <c r="K9" s="17">
        <v>5</v>
      </c>
      <c r="L9" s="17" t="s">
        <v>384</v>
      </c>
      <c r="M9" s="5"/>
      <c r="N9" s="5"/>
      <c r="O9" s="5"/>
    </row>
    <row r="10" spans="1:15" ht="15.6" x14ac:dyDescent="0.3">
      <c r="A10" s="31" t="s">
        <v>132</v>
      </c>
      <c r="B10" s="31" t="s">
        <v>23</v>
      </c>
      <c r="C10" s="31" t="s">
        <v>78</v>
      </c>
      <c r="D10" s="15" t="s">
        <v>90</v>
      </c>
      <c r="E10" s="43">
        <v>12</v>
      </c>
      <c r="F10" s="18">
        <v>38.98989898989899</v>
      </c>
      <c r="G10" s="19">
        <v>30.41409691629956</v>
      </c>
      <c r="H10" s="19">
        <v>81.403995906198546</v>
      </c>
      <c r="I10" s="16">
        <f t="shared" si="0"/>
        <v>0.81403995906198545</v>
      </c>
      <c r="J10" s="16">
        <f t="shared" si="1"/>
        <v>0.94244792175352354</v>
      </c>
      <c r="K10" s="17">
        <v>6</v>
      </c>
      <c r="L10" s="17" t="s">
        <v>384</v>
      </c>
      <c r="M10" s="5"/>
      <c r="N10" s="5"/>
      <c r="O10" s="5"/>
    </row>
    <row r="11" spans="1:15" ht="15.6" x14ac:dyDescent="0.3">
      <c r="A11" s="31" t="s">
        <v>127</v>
      </c>
      <c r="B11" s="31" t="s">
        <v>67</v>
      </c>
      <c r="C11" s="31" t="s">
        <v>29</v>
      </c>
      <c r="D11" s="15" t="s">
        <v>85</v>
      </c>
      <c r="E11" s="43">
        <v>11</v>
      </c>
      <c r="F11" s="18">
        <v>37.575757575757578</v>
      </c>
      <c r="G11" s="19">
        <v>32.352389878163073</v>
      </c>
      <c r="H11" s="19">
        <v>80.928147453920644</v>
      </c>
      <c r="I11" s="16">
        <f t="shared" si="0"/>
        <v>0.8092814745392064</v>
      </c>
      <c r="J11" s="16">
        <f t="shared" si="1"/>
        <v>0.93693882628558478</v>
      </c>
      <c r="K11" s="17">
        <v>6</v>
      </c>
      <c r="L11" s="17" t="s">
        <v>384</v>
      </c>
      <c r="M11" s="5"/>
      <c r="N11" s="5"/>
      <c r="O11" s="5"/>
    </row>
    <row r="12" spans="1:15" ht="15.6" x14ac:dyDescent="0.3">
      <c r="A12" s="31" t="s">
        <v>124</v>
      </c>
      <c r="B12" s="31" t="s">
        <v>125</v>
      </c>
      <c r="C12" s="31" t="s">
        <v>99</v>
      </c>
      <c r="D12" s="15" t="s">
        <v>101</v>
      </c>
      <c r="E12" s="43">
        <v>7.5</v>
      </c>
      <c r="F12" s="18">
        <v>34.343434343434339</v>
      </c>
      <c r="G12" s="19">
        <v>37.158234660925721</v>
      </c>
      <c r="H12" s="19">
        <v>79.001669004360053</v>
      </c>
      <c r="I12" s="16">
        <f t="shared" si="0"/>
        <v>0.79001669004360053</v>
      </c>
      <c r="J12" s="16">
        <f t="shared" si="1"/>
        <v>0.91463518392896825</v>
      </c>
      <c r="K12" s="17">
        <v>7</v>
      </c>
      <c r="L12" s="17" t="s">
        <v>384</v>
      </c>
      <c r="M12" s="5"/>
      <c r="N12" s="5"/>
      <c r="O12" s="5"/>
    </row>
    <row r="13" spans="1:15" ht="15.6" x14ac:dyDescent="0.3">
      <c r="A13" s="31" t="s">
        <v>131</v>
      </c>
      <c r="B13" s="31" t="s">
        <v>56</v>
      </c>
      <c r="C13" s="31" t="s">
        <v>21</v>
      </c>
      <c r="D13" s="15" t="s">
        <v>101</v>
      </c>
      <c r="E13" s="46">
        <v>6.5</v>
      </c>
      <c r="F13" s="18">
        <v>38.787878787878789</v>
      </c>
      <c r="G13" s="19">
        <v>32.413145539906104</v>
      </c>
      <c r="H13" s="19">
        <v>77.701024327784893</v>
      </c>
      <c r="I13" s="16">
        <f t="shared" si="0"/>
        <v>0.77701024327784896</v>
      </c>
      <c r="J13" s="16">
        <f t="shared" si="1"/>
        <v>0.89957707948664434</v>
      </c>
      <c r="K13" s="17">
        <v>8</v>
      </c>
      <c r="L13" s="17" t="s">
        <v>384</v>
      </c>
      <c r="M13" s="5"/>
      <c r="N13" s="5"/>
      <c r="O13" s="5"/>
    </row>
    <row r="14" spans="1:15" ht="15.6" x14ac:dyDescent="0.3">
      <c r="A14" s="31" t="s">
        <v>214</v>
      </c>
      <c r="B14" s="31" t="s">
        <v>215</v>
      </c>
      <c r="C14" s="31" t="s">
        <v>63</v>
      </c>
      <c r="D14" s="15" t="s">
        <v>88</v>
      </c>
      <c r="E14" s="43">
        <v>7</v>
      </c>
      <c r="F14" s="18">
        <v>36.36363636363636</v>
      </c>
      <c r="G14" s="19">
        <v>34.212091179385531</v>
      </c>
      <c r="H14" s="19">
        <v>77.575727543021884</v>
      </c>
      <c r="I14" s="16">
        <f t="shared" si="0"/>
        <v>0.77575727543021888</v>
      </c>
      <c r="J14" s="16">
        <f t="shared" si="1"/>
        <v>0.89812646649046712</v>
      </c>
      <c r="K14" s="17">
        <v>9</v>
      </c>
      <c r="L14" s="17" t="s">
        <v>384</v>
      </c>
      <c r="M14" s="5"/>
      <c r="N14" s="5"/>
      <c r="O14" s="5"/>
    </row>
    <row r="15" spans="1:15" ht="15.6" x14ac:dyDescent="0.3">
      <c r="A15" s="31" t="s">
        <v>266</v>
      </c>
      <c r="B15" s="31" t="s">
        <v>76</v>
      </c>
      <c r="C15" s="31" t="s">
        <v>27</v>
      </c>
      <c r="D15" s="15" t="s">
        <v>90</v>
      </c>
      <c r="E15" s="43">
        <v>6.5</v>
      </c>
      <c r="F15" s="18">
        <v>37.777777777777779</v>
      </c>
      <c r="G15" s="19">
        <v>30.49469964664311</v>
      </c>
      <c r="H15" s="19">
        <v>74.772477424420885</v>
      </c>
      <c r="I15" s="16">
        <f t="shared" si="0"/>
        <v>0.7477247742442088</v>
      </c>
      <c r="J15" s="16">
        <f t="shared" si="1"/>
        <v>0.86567207381574995</v>
      </c>
      <c r="K15" s="17">
        <v>10</v>
      </c>
      <c r="L15" s="17" t="s">
        <v>384</v>
      </c>
      <c r="M15" s="5"/>
      <c r="N15" s="5"/>
      <c r="O15" s="5"/>
    </row>
    <row r="16" spans="1:15" ht="15.6" x14ac:dyDescent="0.3">
      <c r="A16" s="15" t="s">
        <v>128</v>
      </c>
      <c r="B16" s="15" t="s">
        <v>129</v>
      </c>
      <c r="C16" s="15" t="s">
        <v>130</v>
      </c>
      <c r="D16" s="15" t="s">
        <v>101</v>
      </c>
      <c r="E16" s="43">
        <v>6.75</v>
      </c>
      <c r="F16" s="18">
        <v>33.737373737373737</v>
      </c>
      <c r="G16" s="19">
        <v>34.043392504930964</v>
      </c>
      <c r="H16" s="19">
        <v>74.530766242304708</v>
      </c>
      <c r="I16" s="16">
        <f t="shared" si="0"/>
        <v>0.74530766242304702</v>
      </c>
      <c r="J16" s="16">
        <f t="shared" si="1"/>
        <v>0.86287368291719424</v>
      </c>
      <c r="K16" s="17">
        <v>11</v>
      </c>
      <c r="L16" s="17" t="s">
        <v>385</v>
      </c>
      <c r="M16" s="5"/>
      <c r="N16" s="5"/>
      <c r="O16" s="5"/>
    </row>
    <row r="17" spans="1:15" ht="15.6" x14ac:dyDescent="0.3">
      <c r="A17" s="15" t="s">
        <v>136</v>
      </c>
      <c r="B17" s="15" t="s">
        <v>31</v>
      </c>
      <c r="C17" s="15" t="s">
        <v>25</v>
      </c>
      <c r="D17" s="15" t="s">
        <v>95</v>
      </c>
      <c r="E17" s="43">
        <v>4.75</v>
      </c>
      <c r="F17" s="18">
        <v>38.383838383838381</v>
      </c>
      <c r="G17" s="19">
        <v>30.333919156414762</v>
      </c>
      <c r="H17" s="19">
        <v>73.467757540253146</v>
      </c>
      <c r="I17" s="16">
        <f t="shared" si="0"/>
        <v>0.73467757540253142</v>
      </c>
      <c r="J17" s="16">
        <f t="shared" si="1"/>
        <v>0.85056678899998639</v>
      </c>
      <c r="K17" s="17">
        <v>12</v>
      </c>
      <c r="L17" s="17" t="s">
        <v>385</v>
      </c>
      <c r="M17" s="5"/>
      <c r="N17" s="5"/>
      <c r="O17" s="5"/>
    </row>
    <row r="18" spans="1:15" ht="15.6" x14ac:dyDescent="0.3">
      <c r="A18" s="15" t="s">
        <v>267</v>
      </c>
      <c r="B18" s="15" t="s">
        <v>268</v>
      </c>
      <c r="C18" s="15" t="s">
        <v>269</v>
      </c>
      <c r="D18" s="15" t="s">
        <v>101</v>
      </c>
      <c r="E18" s="43">
        <v>5</v>
      </c>
      <c r="F18" s="18">
        <v>34.343434343434339</v>
      </c>
      <c r="G18" s="19">
        <v>32.970391595033426</v>
      </c>
      <c r="H18" s="19">
        <v>72.313825938467772</v>
      </c>
      <c r="I18" s="16">
        <f t="shared" si="0"/>
        <v>0.72313825938467768</v>
      </c>
      <c r="J18" s="16">
        <f t="shared" si="1"/>
        <v>0.83720724285188963</v>
      </c>
      <c r="K18" s="17">
        <v>13</v>
      </c>
      <c r="L18" s="17" t="s">
        <v>385</v>
      </c>
      <c r="M18" s="5"/>
      <c r="N18" s="5"/>
      <c r="O18" s="5"/>
    </row>
    <row r="19" spans="1:15" ht="15.6" x14ac:dyDescent="0.3">
      <c r="A19" s="15" t="s">
        <v>135</v>
      </c>
      <c r="B19" s="15" t="s">
        <v>93</v>
      </c>
      <c r="C19" s="15" t="s">
        <v>27</v>
      </c>
      <c r="D19" s="15" t="s">
        <v>233</v>
      </c>
      <c r="E19" s="43">
        <v>8.75</v>
      </c>
      <c r="F19" s="18">
        <v>31.313131313131311</v>
      </c>
      <c r="G19" s="19">
        <v>31.127141568981063</v>
      </c>
      <c r="H19" s="19">
        <v>71.190272882112367</v>
      </c>
      <c r="I19" s="16">
        <f t="shared" si="0"/>
        <v>0.71190272882112371</v>
      </c>
      <c r="J19" s="16">
        <f t="shared" si="1"/>
        <v>0.82419940176062279</v>
      </c>
      <c r="K19" s="17">
        <v>14</v>
      </c>
      <c r="L19" s="17" t="s">
        <v>385</v>
      </c>
      <c r="M19" s="5"/>
      <c r="N19" s="5"/>
      <c r="O19" s="5"/>
    </row>
    <row r="20" spans="1:15" ht="15.6" x14ac:dyDescent="0.3">
      <c r="A20" s="15" t="s">
        <v>270</v>
      </c>
      <c r="B20" s="15" t="s">
        <v>271</v>
      </c>
      <c r="C20" s="15" t="s">
        <v>272</v>
      </c>
      <c r="D20" s="15" t="s">
        <v>235</v>
      </c>
      <c r="E20" s="43">
        <v>4</v>
      </c>
      <c r="F20" s="18">
        <v>33.535353535353536</v>
      </c>
      <c r="G20" s="19">
        <v>33.001912045889107</v>
      </c>
      <c r="H20" s="19">
        <v>70.53726558124265</v>
      </c>
      <c r="I20" s="16">
        <f t="shared" si="0"/>
        <v>0.70537265581242647</v>
      </c>
      <c r="J20" s="16">
        <f t="shared" si="1"/>
        <v>0.81663926461079905</v>
      </c>
      <c r="K20" s="17">
        <v>15</v>
      </c>
      <c r="L20" s="17" t="s">
        <v>385</v>
      </c>
      <c r="M20" s="5"/>
      <c r="N20" s="5"/>
      <c r="O20" s="5"/>
    </row>
    <row r="21" spans="1:15" ht="15.6" x14ac:dyDescent="0.3">
      <c r="A21" s="15" t="s">
        <v>273</v>
      </c>
      <c r="B21" s="15" t="s">
        <v>274</v>
      </c>
      <c r="C21" s="15" t="s">
        <v>22</v>
      </c>
      <c r="D21" s="15" t="s">
        <v>235</v>
      </c>
      <c r="E21" s="43">
        <v>10</v>
      </c>
      <c r="F21" s="18">
        <v>27.676767676767675</v>
      </c>
      <c r="G21" s="19">
        <v>29.630901287553648</v>
      </c>
      <c r="H21" s="19">
        <v>67.307668964321323</v>
      </c>
      <c r="I21" s="16">
        <f t="shared" si="0"/>
        <v>0.67307668964321321</v>
      </c>
      <c r="J21" s="16">
        <f t="shared" si="1"/>
        <v>0.77924888118015045</v>
      </c>
      <c r="K21" s="17">
        <v>16</v>
      </c>
      <c r="L21" s="17" t="s">
        <v>385</v>
      </c>
      <c r="M21" s="5"/>
      <c r="N21" s="5"/>
      <c r="O21" s="5"/>
    </row>
    <row r="22" spans="1:15" ht="15.6" x14ac:dyDescent="0.3">
      <c r="A22" s="15" t="s">
        <v>275</v>
      </c>
      <c r="B22" s="15" t="s">
        <v>276</v>
      </c>
      <c r="C22" s="15" t="s">
        <v>277</v>
      </c>
      <c r="D22" s="15" t="s">
        <v>141</v>
      </c>
      <c r="E22" s="43">
        <v>8</v>
      </c>
      <c r="F22" s="18">
        <v>36.767676767676768</v>
      </c>
      <c r="G22" s="19">
        <v>21.190914671577655</v>
      </c>
      <c r="H22" s="19">
        <v>65.95859143925442</v>
      </c>
      <c r="I22" s="16">
        <f t="shared" si="0"/>
        <v>0.65958591439254421</v>
      </c>
      <c r="J22" s="16">
        <f t="shared" si="1"/>
        <v>0.76363004950450697</v>
      </c>
      <c r="K22" s="17">
        <v>17</v>
      </c>
      <c r="L22" s="17" t="s">
        <v>385</v>
      </c>
      <c r="M22" s="5"/>
      <c r="N22" s="5"/>
      <c r="O22" s="5"/>
    </row>
    <row r="23" spans="1:15" ht="15.6" x14ac:dyDescent="0.3">
      <c r="A23" s="15" t="s">
        <v>278</v>
      </c>
      <c r="B23" s="15" t="s">
        <v>279</v>
      </c>
      <c r="C23" s="15" t="s">
        <v>25</v>
      </c>
      <c r="D23" s="15" t="s">
        <v>235</v>
      </c>
      <c r="E23" s="43">
        <v>4.5</v>
      </c>
      <c r="F23" s="18">
        <v>31.919191919191917</v>
      </c>
      <c r="G23" s="19">
        <v>28.67109634551495</v>
      </c>
      <c r="H23" s="19">
        <v>65.090288264706871</v>
      </c>
      <c r="I23" s="16">
        <f t="shared" ref="I23:I24" si="2">H23/$B$1</f>
        <v>0.65090288264706875</v>
      </c>
      <c r="J23" s="16">
        <f t="shared" ref="J23:J24" si="3">H23/$H$5</f>
        <v>0.75357734246974073</v>
      </c>
      <c r="K23" s="17">
        <v>18</v>
      </c>
      <c r="L23" s="17" t="s">
        <v>385</v>
      </c>
      <c r="M23" s="5"/>
      <c r="N23" s="5"/>
      <c r="O23" s="5"/>
    </row>
    <row r="24" spans="1:15" ht="15.6" x14ac:dyDescent="0.3">
      <c r="A24" s="47" t="s">
        <v>213</v>
      </c>
      <c r="B24" s="47" t="s">
        <v>133</v>
      </c>
      <c r="C24" s="47" t="s">
        <v>21</v>
      </c>
      <c r="D24" s="47" t="s">
        <v>98</v>
      </c>
      <c r="E24" s="27">
        <v>7.75</v>
      </c>
      <c r="F24" s="27">
        <v>0</v>
      </c>
      <c r="G24" s="27">
        <v>40</v>
      </c>
      <c r="H24" s="27">
        <v>47.75</v>
      </c>
      <c r="I24" s="16">
        <f t="shared" si="2"/>
        <v>0.47749999999999998</v>
      </c>
      <c r="J24" s="16">
        <f t="shared" si="3"/>
        <v>0.55282161229021509</v>
      </c>
      <c r="K24" s="17">
        <v>19</v>
      </c>
      <c r="L24" s="17" t="s">
        <v>385</v>
      </c>
      <c r="N24" s="5"/>
    </row>
    <row r="26" spans="1:15" ht="15.6" x14ac:dyDescent="0.3">
      <c r="A26" s="55" t="s">
        <v>7</v>
      </c>
      <c r="B26" s="55"/>
      <c r="C26" s="23"/>
      <c r="D26" s="23"/>
      <c r="E26" s="58" t="s">
        <v>9</v>
      </c>
      <c r="F26" s="58"/>
    </row>
  </sheetData>
  <autoFilter ref="A3:L22" xr:uid="{00000000-0009-0000-0000-000004000000}">
    <filterColumn colId="4" showButton="0"/>
    <filterColumn colId="5" showButton="0"/>
    <filterColumn colId="6" showButton="0"/>
    <filterColumn colId="7" showButton="0"/>
    <filterColumn colId="8" showButton="0"/>
  </autoFilter>
  <mergeCells count="9">
    <mergeCell ref="L3:L4"/>
    <mergeCell ref="A26:B26"/>
    <mergeCell ref="E26:F26"/>
    <mergeCell ref="E3:J3"/>
    <mergeCell ref="K3:K4"/>
    <mergeCell ref="A3:A4"/>
    <mergeCell ref="B3:B4"/>
    <mergeCell ref="C3:C4"/>
    <mergeCell ref="D3:D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3"/>
  <sheetViews>
    <sheetView workbookViewId="0">
      <selection activeCell="A5" sqref="A5:L20"/>
    </sheetView>
  </sheetViews>
  <sheetFormatPr defaultColWidth="9.109375" defaultRowHeight="14.4" x14ac:dyDescent="0.3"/>
  <cols>
    <col min="1" max="1" width="20.109375" style="1" bestFit="1" customWidth="1"/>
    <col min="2" max="2" width="15.6640625" style="1" customWidth="1"/>
    <col min="3" max="3" width="17.109375" style="1" customWidth="1"/>
    <col min="4" max="4" width="36.6640625" style="1" bestFit="1" customWidth="1"/>
    <col min="5" max="5" width="9" style="28" customWidth="1"/>
    <col min="6" max="6" width="9.5546875" style="28" customWidth="1"/>
    <col min="7" max="7" width="8.6640625" style="28" customWidth="1"/>
    <col min="8" max="8" width="8.33203125" style="4" customWidth="1"/>
    <col min="9" max="9" width="10.5546875" style="4" bestFit="1" customWidth="1"/>
    <col min="10" max="10" width="11.6640625" style="4" bestFit="1" customWidth="1"/>
    <col min="11" max="11" width="8.33203125" style="4" bestFit="1" customWidth="1"/>
    <col min="12" max="12" width="12" style="4" bestFit="1" customWidth="1"/>
    <col min="13" max="16384" width="9.109375" style="1"/>
  </cols>
  <sheetData>
    <row r="1" spans="1:14" x14ac:dyDescent="0.3">
      <c r="A1" s="7" t="s">
        <v>4</v>
      </c>
      <c r="B1" s="8">
        <v>100</v>
      </c>
    </row>
    <row r="3" spans="1:14" ht="15.6" x14ac:dyDescent="0.3">
      <c r="A3" s="57" t="s">
        <v>0</v>
      </c>
      <c r="B3" s="57" t="s">
        <v>1</v>
      </c>
      <c r="C3" s="57" t="s">
        <v>2</v>
      </c>
      <c r="D3" s="57" t="s">
        <v>3</v>
      </c>
      <c r="E3" s="57" t="s">
        <v>5</v>
      </c>
      <c r="F3" s="57"/>
      <c r="G3" s="57"/>
      <c r="H3" s="57"/>
      <c r="I3" s="57"/>
      <c r="J3" s="57"/>
      <c r="K3" s="57" t="s">
        <v>6</v>
      </c>
      <c r="L3" s="54" t="s">
        <v>8</v>
      </c>
    </row>
    <row r="4" spans="1:14" ht="15.6" x14ac:dyDescent="0.3">
      <c r="A4" s="57"/>
      <c r="B4" s="57"/>
      <c r="C4" s="57"/>
      <c r="D4" s="57"/>
      <c r="E4" s="34" t="s">
        <v>11</v>
      </c>
      <c r="F4" s="34" t="s">
        <v>57</v>
      </c>
      <c r="G4" s="34" t="s">
        <v>144</v>
      </c>
      <c r="H4" s="13" t="s">
        <v>10</v>
      </c>
      <c r="I4" s="13" t="s">
        <v>12</v>
      </c>
      <c r="J4" s="13" t="s">
        <v>13</v>
      </c>
      <c r="K4" s="57"/>
      <c r="L4" s="54"/>
      <c r="M4" s="5"/>
    </row>
    <row r="5" spans="1:14" ht="15.6" x14ac:dyDescent="0.3">
      <c r="A5" s="53" t="s">
        <v>146</v>
      </c>
      <c r="B5" s="53" t="s">
        <v>147</v>
      </c>
      <c r="C5" s="53" t="s">
        <v>42</v>
      </c>
      <c r="D5" s="53" t="s">
        <v>95</v>
      </c>
      <c r="E5" s="48">
        <v>9.75</v>
      </c>
      <c r="F5" s="48">
        <v>40</v>
      </c>
      <c r="G5" s="49">
        <v>37.645933014354064</v>
      </c>
      <c r="H5" s="49">
        <v>87.395933014354057</v>
      </c>
      <c r="I5" s="50">
        <f>H5/$B$1</f>
        <v>0.87395933014354055</v>
      </c>
      <c r="J5" s="50"/>
      <c r="K5" s="51">
        <v>1</v>
      </c>
      <c r="L5" s="32" t="s">
        <v>383</v>
      </c>
      <c r="M5" s="5"/>
    </row>
    <row r="6" spans="1:14" ht="15.6" x14ac:dyDescent="0.3">
      <c r="A6" s="14" t="s">
        <v>253</v>
      </c>
      <c r="B6" s="14" t="s">
        <v>254</v>
      </c>
      <c r="C6" s="14" t="s">
        <v>43</v>
      </c>
      <c r="D6" s="14" t="s">
        <v>101</v>
      </c>
      <c r="E6" s="48">
        <v>10</v>
      </c>
      <c r="F6" s="48">
        <v>38.350515463917532</v>
      </c>
      <c r="G6" s="49">
        <v>38.873517786561266</v>
      </c>
      <c r="H6" s="49">
        <v>87.224033250478797</v>
      </c>
      <c r="I6" s="50">
        <f>H6/$B$1</f>
        <v>0.87224033250478794</v>
      </c>
      <c r="J6" s="50">
        <f>H6/$H$5</f>
        <v>0.99803309195352341</v>
      </c>
      <c r="K6" s="51">
        <v>2</v>
      </c>
      <c r="L6" s="32" t="s">
        <v>384</v>
      </c>
      <c r="M6" s="5"/>
      <c r="N6" s="5"/>
    </row>
    <row r="7" spans="1:14" ht="15.6" x14ac:dyDescent="0.3">
      <c r="A7" s="14" t="s">
        <v>153</v>
      </c>
      <c r="B7" s="14" t="s">
        <v>39</v>
      </c>
      <c r="C7" s="14" t="s">
        <v>35</v>
      </c>
      <c r="D7" s="14" t="s">
        <v>112</v>
      </c>
      <c r="E7" s="48">
        <v>16</v>
      </c>
      <c r="F7" s="48">
        <v>29.690721649484537</v>
      </c>
      <c r="G7" s="49">
        <v>40</v>
      </c>
      <c r="H7" s="49">
        <v>85.690721649484544</v>
      </c>
      <c r="I7" s="50">
        <f t="shared" ref="I7:I17" si="0">H7/$B$1</f>
        <v>0.85690721649484547</v>
      </c>
      <c r="J7" s="50">
        <f t="shared" ref="J7:J17" si="1">H7/$H$5</f>
        <v>0.98048866456303585</v>
      </c>
      <c r="K7" s="51">
        <v>3</v>
      </c>
      <c r="L7" s="32" t="s">
        <v>384</v>
      </c>
      <c r="M7" s="5"/>
      <c r="N7" s="5"/>
    </row>
    <row r="8" spans="1:14" ht="15.6" x14ac:dyDescent="0.3">
      <c r="A8" s="14" t="s">
        <v>150</v>
      </c>
      <c r="B8" s="14" t="s">
        <v>51</v>
      </c>
      <c r="C8" s="14" t="s">
        <v>151</v>
      </c>
      <c r="D8" s="14" t="s">
        <v>101</v>
      </c>
      <c r="E8" s="48">
        <v>5</v>
      </c>
      <c r="F8" s="48">
        <v>39.175257731958766</v>
      </c>
      <c r="G8" s="49">
        <v>39.008428358948933</v>
      </c>
      <c r="H8" s="49">
        <v>83.183686090907699</v>
      </c>
      <c r="I8" s="50">
        <f t="shared" si="0"/>
        <v>0.83183686090907694</v>
      </c>
      <c r="J8" s="50">
        <f t="shared" si="1"/>
        <v>0.9518027123441255</v>
      </c>
      <c r="K8" s="51">
        <v>4</v>
      </c>
      <c r="L8" s="32" t="s">
        <v>384</v>
      </c>
      <c r="M8" s="5"/>
      <c r="N8" s="5"/>
    </row>
    <row r="9" spans="1:14" ht="15.6" x14ac:dyDescent="0.3">
      <c r="A9" s="14" t="s">
        <v>148</v>
      </c>
      <c r="B9" s="14" t="s">
        <v>149</v>
      </c>
      <c r="C9" s="14" t="s">
        <v>45</v>
      </c>
      <c r="D9" s="14" t="s">
        <v>98</v>
      </c>
      <c r="E9" s="48">
        <v>6.75</v>
      </c>
      <c r="F9" s="48">
        <v>37.938144329896907</v>
      </c>
      <c r="G9" s="49">
        <v>37.556085918854414</v>
      </c>
      <c r="H9" s="49">
        <v>82.244230248751322</v>
      </c>
      <c r="I9" s="50">
        <f t="shared" si="0"/>
        <v>0.82244230248751327</v>
      </c>
      <c r="J9" s="50">
        <f t="shared" si="1"/>
        <v>0.94105328946191802</v>
      </c>
      <c r="K9" s="51">
        <v>5</v>
      </c>
      <c r="L9" s="32" t="s">
        <v>384</v>
      </c>
      <c r="M9" s="5"/>
      <c r="N9" s="5"/>
    </row>
    <row r="10" spans="1:14" ht="15.6" x14ac:dyDescent="0.3">
      <c r="A10" s="14" t="s">
        <v>156</v>
      </c>
      <c r="B10" s="14" t="s">
        <v>51</v>
      </c>
      <c r="C10" s="14" t="s">
        <v>35</v>
      </c>
      <c r="D10" s="14" t="s">
        <v>101</v>
      </c>
      <c r="E10" s="48">
        <v>10.5</v>
      </c>
      <c r="F10" s="48">
        <v>30.515463917525775</v>
      </c>
      <c r="G10" s="49">
        <v>39.717314487632507</v>
      </c>
      <c r="H10" s="49">
        <v>80.732778405158285</v>
      </c>
      <c r="I10" s="50">
        <f t="shared" si="0"/>
        <v>0.8073277840515829</v>
      </c>
      <c r="J10" s="50">
        <f t="shared" si="1"/>
        <v>0.92375898535116729</v>
      </c>
      <c r="K10" s="51">
        <v>6</v>
      </c>
      <c r="L10" s="32" t="s">
        <v>384</v>
      </c>
      <c r="M10" s="5"/>
      <c r="N10" s="5"/>
    </row>
    <row r="11" spans="1:14" ht="15.6" x14ac:dyDescent="0.3">
      <c r="A11" s="14" t="s">
        <v>255</v>
      </c>
      <c r="B11" s="14" t="s">
        <v>256</v>
      </c>
      <c r="C11" s="14" t="s">
        <v>257</v>
      </c>
      <c r="D11" s="14" t="s">
        <v>112</v>
      </c>
      <c r="E11" s="48">
        <v>11.5</v>
      </c>
      <c r="F11" s="48">
        <v>30.515463917525775</v>
      </c>
      <c r="G11" s="49">
        <v>38.361774744027308</v>
      </c>
      <c r="H11" s="49">
        <v>80.377238661553093</v>
      </c>
      <c r="I11" s="50">
        <f t="shared" si="0"/>
        <v>0.80377238661553096</v>
      </c>
      <c r="J11" s="50">
        <f t="shared" si="1"/>
        <v>0.91969083559473874</v>
      </c>
      <c r="K11" s="51">
        <v>7</v>
      </c>
      <c r="L11" s="32" t="s">
        <v>384</v>
      </c>
      <c r="M11" s="5"/>
      <c r="N11" s="5"/>
    </row>
    <row r="12" spans="1:14" ht="15.6" x14ac:dyDescent="0.3">
      <c r="A12" s="14" t="s">
        <v>152</v>
      </c>
      <c r="B12" s="14" t="s">
        <v>65</v>
      </c>
      <c r="C12" s="14" t="s">
        <v>36</v>
      </c>
      <c r="D12" s="14" t="s">
        <v>88</v>
      </c>
      <c r="E12" s="48">
        <v>10</v>
      </c>
      <c r="F12" s="48">
        <v>31.75257731958763</v>
      </c>
      <c r="G12" s="49">
        <v>36.956317519962425</v>
      </c>
      <c r="H12" s="49">
        <v>78.708894839550055</v>
      </c>
      <c r="I12" s="50">
        <f t="shared" si="0"/>
        <v>0.78708894839550059</v>
      </c>
      <c r="J12" s="50">
        <f t="shared" si="1"/>
        <v>0.90060134522075264</v>
      </c>
      <c r="K12" s="51">
        <v>8</v>
      </c>
      <c r="L12" s="32" t="s">
        <v>384</v>
      </c>
      <c r="M12" s="5"/>
      <c r="N12" s="5"/>
    </row>
    <row r="13" spans="1:14" ht="15.6" x14ac:dyDescent="0.3">
      <c r="A13" s="14" t="s">
        <v>154</v>
      </c>
      <c r="B13" s="14" t="s">
        <v>48</v>
      </c>
      <c r="C13" s="14" t="s">
        <v>155</v>
      </c>
      <c r="D13" s="14" t="s">
        <v>98</v>
      </c>
      <c r="E13" s="48">
        <v>7.5</v>
      </c>
      <c r="F13" s="48">
        <v>28.865979381443299</v>
      </c>
      <c r="G13" s="49">
        <v>39.008428358948933</v>
      </c>
      <c r="H13" s="49">
        <v>75.374407740392229</v>
      </c>
      <c r="I13" s="50">
        <f t="shared" si="0"/>
        <v>0.75374407740392224</v>
      </c>
      <c r="J13" s="50">
        <f t="shared" si="1"/>
        <v>0.86244754350311248</v>
      </c>
      <c r="K13" s="51">
        <v>9</v>
      </c>
      <c r="L13" s="32" t="s">
        <v>384</v>
      </c>
      <c r="M13" s="5"/>
      <c r="N13" s="5"/>
    </row>
    <row r="14" spans="1:14" ht="15.6" x14ac:dyDescent="0.3">
      <c r="A14" s="14" t="s">
        <v>183</v>
      </c>
      <c r="B14" s="14" t="s">
        <v>44</v>
      </c>
      <c r="C14" s="14" t="s">
        <v>40</v>
      </c>
      <c r="D14" s="14" t="s">
        <v>95</v>
      </c>
      <c r="E14" s="48">
        <v>10.5</v>
      </c>
      <c r="F14" s="48">
        <v>35.051546391752581</v>
      </c>
      <c r="G14" s="49">
        <v>28.757309941520464</v>
      </c>
      <c r="H14" s="49">
        <v>74.308856333273042</v>
      </c>
      <c r="I14" s="50">
        <f t="shared" si="0"/>
        <v>0.74308856333273043</v>
      </c>
      <c r="J14" s="50">
        <f t="shared" si="1"/>
        <v>0.85025531246480801</v>
      </c>
      <c r="K14" s="51">
        <v>10</v>
      </c>
      <c r="L14" s="32" t="s">
        <v>384</v>
      </c>
      <c r="M14" s="5"/>
      <c r="N14" s="5"/>
    </row>
    <row r="15" spans="1:14" ht="15.6" x14ac:dyDescent="0.3">
      <c r="A15" s="14" t="s">
        <v>258</v>
      </c>
      <c r="B15" s="14" t="s">
        <v>59</v>
      </c>
      <c r="C15" s="14" t="s">
        <v>43</v>
      </c>
      <c r="D15" s="14" t="s">
        <v>88</v>
      </c>
      <c r="E15" s="48">
        <v>6.5</v>
      </c>
      <c r="F15" s="48">
        <v>28.453608247422682</v>
      </c>
      <c r="G15" s="49">
        <v>34.37308868501529</v>
      </c>
      <c r="H15" s="49">
        <v>69.326696932437969</v>
      </c>
      <c r="I15" s="50">
        <f t="shared" si="0"/>
        <v>0.6932669693243797</v>
      </c>
      <c r="J15" s="50">
        <f t="shared" si="1"/>
        <v>0.79324854763037578</v>
      </c>
      <c r="K15" s="51">
        <v>11</v>
      </c>
      <c r="L15" s="32" t="s">
        <v>384</v>
      </c>
      <c r="M15" s="5"/>
      <c r="N15" s="5"/>
    </row>
    <row r="16" spans="1:14" ht="15.6" x14ac:dyDescent="0.3">
      <c r="A16" s="14" t="s">
        <v>259</v>
      </c>
      <c r="B16" s="14" t="s">
        <v>246</v>
      </c>
      <c r="C16" s="14" t="s">
        <v>260</v>
      </c>
      <c r="D16" s="14" t="s">
        <v>111</v>
      </c>
      <c r="E16" s="48">
        <v>4.25</v>
      </c>
      <c r="F16" s="48">
        <v>32.164948453608247</v>
      </c>
      <c r="G16" s="49">
        <v>32.498967368855844</v>
      </c>
      <c r="H16" s="49">
        <v>68.913915822464091</v>
      </c>
      <c r="I16" s="50">
        <f t="shared" si="0"/>
        <v>0.68913915822464089</v>
      </c>
      <c r="J16" s="50">
        <f t="shared" si="1"/>
        <v>0.78852543185442681</v>
      </c>
      <c r="K16" s="51">
        <v>12</v>
      </c>
      <c r="L16" s="32" t="s">
        <v>385</v>
      </c>
      <c r="M16" s="5"/>
      <c r="N16" s="5"/>
    </row>
    <row r="17" spans="1:14" ht="15.6" x14ac:dyDescent="0.3">
      <c r="A17" s="14" t="s">
        <v>261</v>
      </c>
      <c r="B17" s="14" t="s">
        <v>160</v>
      </c>
      <c r="C17" s="14" t="s">
        <v>178</v>
      </c>
      <c r="D17" s="14" t="s">
        <v>88</v>
      </c>
      <c r="E17" s="48">
        <v>6</v>
      </c>
      <c r="F17" s="48">
        <v>28.041237113402065</v>
      </c>
      <c r="G17" s="49">
        <v>33.840860215053766</v>
      </c>
      <c r="H17" s="49">
        <v>67.882097328455828</v>
      </c>
      <c r="I17" s="50">
        <f t="shared" si="0"/>
        <v>0.67882097328455826</v>
      </c>
      <c r="J17" s="50">
        <f t="shared" si="1"/>
        <v>0.77671917888108999</v>
      </c>
      <c r="K17" s="51">
        <v>13</v>
      </c>
      <c r="L17" s="32" t="s">
        <v>385</v>
      </c>
      <c r="M17" s="5"/>
      <c r="N17" s="5"/>
    </row>
    <row r="18" spans="1:14" ht="15.6" x14ac:dyDescent="0.3">
      <c r="A18" s="32" t="s">
        <v>157</v>
      </c>
      <c r="B18" s="32" t="s">
        <v>158</v>
      </c>
      <c r="C18" s="32" t="s">
        <v>159</v>
      </c>
      <c r="D18" s="32" t="s">
        <v>233</v>
      </c>
      <c r="E18" s="52">
        <v>4.5</v>
      </c>
      <c r="F18" s="52">
        <v>28.865979381443299</v>
      </c>
      <c r="G18" s="52">
        <v>34.01642888024211</v>
      </c>
      <c r="H18" s="51">
        <v>67.382408261685413</v>
      </c>
      <c r="I18" s="50">
        <f t="shared" ref="I18" si="2">H18/$B$1</f>
        <v>0.67382408261685411</v>
      </c>
      <c r="J18" s="50">
        <f t="shared" ref="J18" si="3">H18/$H$5</f>
        <v>0.77100164661687876</v>
      </c>
      <c r="K18" s="51">
        <v>14</v>
      </c>
      <c r="L18" s="32" t="s">
        <v>385</v>
      </c>
      <c r="M18" s="5"/>
      <c r="N18" s="5"/>
    </row>
    <row r="19" spans="1:14" ht="15.6" x14ac:dyDescent="0.3">
      <c r="A19" s="47" t="s">
        <v>262</v>
      </c>
      <c r="B19" s="47" t="s">
        <v>263</v>
      </c>
      <c r="C19" s="47" t="s">
        <v>185</v>
      </c>
      <c r="D19" s="47" t="s">
        <v>98</v>
      </c>
      <c r="E19" s="27">
        <v>7</v>
      </c>
      <c r="F19" s="27">
        <v>27.216494845360828</v>
      </c>
      <c r="G19" s="27">
        <v>32.934282126412725</v>
      </c>
      <c r="H19" s="17">
        <v>67.150776971773553</v>
      </c>
      <c r="I19" s="50">
        <f t="shared" ref="I19:I20" si="4">H19/$B$1</f>
        <v>0.67150776971773551</v>
      </c>
      <c r="J19" s="50">
        <f t="shared" ref="J19:J20" si="5">H19/$H$5</f>
        <v>0.7683512796956421</v>
      </c>
      <c r="K19" s="51">
        <v>15</v>
      </c>
      <c r="L19" s="32" t="s">
        <v>385</v>
      </c>
      <c r="N19" s="5"/>
    </row>
    <row r="20" spans="1:14" ht="15.6" x14ac:dyDescent="0.3">
      <c r="A20" s="47" t="s">
        <v>186</v>
      </c>
      <c r="B20" s="47" t="s">
        <v>187</v>
      </c>
      <c r="C20" s="47" t="s">
        <v>184</v>
      </c>
      <c r="D20" s="47" t="s">
        <v>233</v>
      </c>
      <c r="E20" s="27">
        <v>5.5</v>
      </c>
      <c r="F20" s="27">
        <v>28.865979381443299</v>
      </c>
      <c r="G20" s="27">
        <v>31.598393574297187</v>
      </c>
      <c r="H20" s="17">
        <v>65.964372955740487</v>
      </c>
      <c r="I20" s="50">
        <f t="shared" si="4"/>
        <v>0.65964372955740491</v>
      </c>
      <c r="J20" s="50">
        <f t="shared" si="5"/>
        <v>0.75477623134827554</v>
      </c>
      <c r="K20" s="51">
        <v>16</v>
      </c>
      <c r="L20" s="32" t="s">
        <v>385</v>
      </c>
      <c r="M20" s="5"/>
      <c r="N20" s="5"/>
    </row>
    <row r="21" spans="1:14" ht="15.6" x14ac:dyDescent="0.3">
      <c r="A21" s="47" t="s">
        <v>381</v>
      </c>
      <c r="B21" s="47" t="s">
        <v>382</v>
      </c>
      <c r="C21" s="47" t="s">
        <v>46</v>
      </c>
      <c r="D21" s="47" t="s">
        <v>112</v>
      </c>
      <c r="E21" s="27">
        <v>5.5</v>
      </c>
      <c r="F21" s="27"/>
      <c r="G21" s="27"/>
      <c r="H21" s="17"/>
      <c r="I21" s="17"/>
      <c r="J21" s="17"/>
      <c r="K21" s="17"/>
      <c r="L21" s="30"/>
    </row>
    <row r="23" spans="1:14" ht="15.6" x14ac:dyDescent="0.3">
      <c r="A23" s="55" t="s">
        <v>7</v>
      </c>
      <c r="B23" s="55"/>
      <c r="C23" s="23"/>
      <c r="D23" s="23"/>
      <c r="E23" s="58" t="s">
        <v>9</v>
      </c>
      <c r="F23" s="58"/>
    </row>
  </sheetData>
  <mergeCells count="9">
    <mergeCell ref="L3:L4"/>
    <mergeCell ref="A23:B23"/>
    <mergeCell ref="E23:F23"/>
    <mergeCell ref="E3:J3"/>
    <mergeCell ref="K3:K4"/>
    <mergeCell ref="A3:A4"/>
    <mergeCell ref="B3:B4"/>
    <mergeCell ref="C3:C4"/>
    <mergeCell ref="D3:D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0"/>
  <sheetViews>
    <sheetView workbookViewId="0">
      <selection activeCell="A5" sqref="A5:L18"/>
    </sheetView>
  </sheetViews>
  <sheetFormatPr defaultColWidth="9.109375" defaultRowHeight="14.4" x14ac:dyDescent="0.3"/>
  <cols>
    <col min="1" max="1" width="20.109375" style="1" bestFit="1" customWidth="1"/>
    <col min="2" max="3" width="17.109375" style="1" customWidth="1"/>
    <col min="4" max="4" width="36.88671875" style="1" customWidth="1"/>
    <col min="5" max="5" width="8.33203125" style="28" customWidth="1"/>
    <col min="6" max="6" width="7.5546875" style="28" customWidth="1"/>
    <col min="7" max="7" width="8.88671875" style="28" customWidth="1"/>
    <col min="8" max="8" width="11.109375" style="28" customWidth="1"/>
    <col min="9" max="9" width="10.5546875" style="4" bestFit="1" customWidth="1"/>
    <col min="10" max="10" width="11.6640625" style="4" bestFit="1" customWidth="1"/>
    <col min="11" max="11" width="8.33203125" style="4" bestFit="1" customWidth="1"/>
    <col min="12" max="12" width="12" style="4" bestFit="1" customWidth="1"/>
    <col min="13" max="16384" width="9.109375" style="1"/>
  </cols>
  <sheetData>
    <row r="1" spans="1:15" x14ac:dyDescent="0.3">
      <c r="A1" s="7" t="s">
        <v>4</v>
      </c>
      <c r="B1" s="8">
        <v>100</v>
      </c>
    </row>
    <row r="3" spans="1:15" ht="15.6" x14ac:dyDescent="0.3">
      <c r="A3" s="57" t="s">
        <v>0</v>
      </c>
      <c r="B3" s="57" t="s">
        <v>1</v>
      </c>
      <c r="C3" s="57" t="s">
        <v>2</v>
      </c>
      <c r="D3" s="57" t="s">
        <v>3</v>
      </c>
      <c r="E3" s="57" t="s">
        <v>5</v>
      </c>
      <c r="F3" s="57"/>
      <c r="G3" s="57"/>
      <c r="H3" s="57"/>
      <c r="I3" s="57"/>
      <c r="J3" s="57"/>
      <c r="K3" s="57" t="s">
        <v>6</v>
      </c>
      <c r="L3" s="54" t="s">
        <v>8</v>
      </c>
    </row>
    <row r="4" spans="1:15" ht="15.6" x14ac:dyDescent="0.3">
      <c r="A4" s="57"/>
      <c r="B4" s="57"/>
      <c r="C4" s="57"/>
      <c r="D4" s="57"/>
      <c r="E4" s="34" t="s">
        <v>11</v>
      </c>
      <c r="F4" s="34" t="s">
        <v>57</v>
      </c>
      <c r="G4" s="34" t="s">
        <v>144</v>
      </c>
      <c r="H4" s="34" t="s">
        <v>10</v>
      </c>
      <c r="I4" s="13" t="s">
        <v>12</v>
      </c>
      <c r="J4" s="13" t="s">
        <v>13</v>
      </c>
      <c r="K4" s="57"/>
      <c r="L4" s="54"/>
      <c r="O4" s="5"/>
    </row>
    <row r="5" spans="1:15" ht="15.6" x14ac:dyDescent="0.3">
      <c r="A5" s="15" t="s">
        <v>92</v>
      </c>
      <c r="B5" s="15" t="s">
        <v>93</v>
      </c>
      <c r="C5" s="15" t="s">
        <v>94</v>
      </c>
      <c r="D5" s="15" t="s">
        <v>95</v>
      </c>
      <c r="E5" s="18">
        <v>15.5</v>
      </c>
      <c r="F5" s="18">
        <v>38.350515463917532</v>
      </c>
      <c r="G5" s="19">
        <v>40</v>
      </c>
      <c r="H5" s="19">
        <v>93.850515463917532</v>
      </c>
      <c r="I5" s="16">
        <f>H5/$B$1</f>
        <v>0.93850515463917528</v>
      </c>
      <c r="J5" s="16"/>
      <c r="K5" s="17">
        <v>1</v>
      </c>
      <c r="L5" s="17" t="s">
        <v>383</v>
      </c>
      <c r="M5" s="5"/>
      <c r="O5" s="5"/>
    </row>
    <row r="6" spans="1:15" ht="15.6" x14ac:dyDescent="0.3">
      <c r="A6" s="15" t="s">
        <v>217</v>
      </c>
      <c r="B6" s="15" t="s">
        <v>145</v>
      </c>
      <c r="C6" s="15" t="s">
        <v>218</v>
      </c>
      <c r="D6" s="15" t="s">
        <v>85</v>
      </c>
      <c r="E6" s="18">
        <v>14.75</v>
      </c>
      <c r="F6" s="18">
        <v>40</v>
      </c>
      <c r="G6" s="19">
        <v>34.444444444444443</v>
      </c>
      <c r="H6" s="19">
        <v>89.194444444444443</v>
      </c>
      <c r="I6" s="16">
        <f>H6/$B$1</f>
        <v>0.89194444444444443</v>
      </c>
      <c r="J6" s="16">
        <f>H6/$H$5</f>
        <v>0.95038843424079866</v>
      </c>
      <c r="K6" s="17">
        <v>2</v>
      </c>
      <c r="L6" s="17" t="s">
        <v>384</v>
      </c>
      <c r="M6" s="5"/>
      <c r="O6" s="5"/>
    </row>
    <row r="7" spans="1:15" ht="15.6" x14ac:dyDescent="0.3">
      <c r="A7" s="15" t="s">
        <v>137</v>
      </c>
      <c r="B7" s="15" t="s">
        <v>138</v>
      </c>
      <c r="C7" s="15" t="s">
        <v>139</v>
      </c>
      <c r="D7" s="15" t="s">
        <v>88</v>
      </c>
      <c r="E7" s="18">
        <v>17.5</v>
      </c>
      <c r="F7" s="18">
        <v>37.52577319587629</v>
      </c>
      <c r="G7" s="19">
        <v>32.909952606635073</v>
      </c>
      <c r="H7" s="19">
        <v>87.935725802511371</v>
      </c>
      <c r="I7" s="16">
        <f t="shared" ref="I7:I13" si="0">H7/$B$1</f>
        <v>0.87935725802511366</v>
      </c>
      <c r="J7" s="16">
        <f t="shared" ref="J7:J13" si="1">H7/$H$5</f>
        <v>0.93697648188538496</v>
      </c>
      <c r="K7" s="17">
        <v>3</v>
      </c>
      <c r="L7" s="17" t="s">
        <v>384</v>
      </c>
      <c r="M7" s="5"/>
      <c r="O7" s="5"/>
    </row>
    <row r="8" spans="1:15" ht="15.6" x14ac:dyDescent="0.3">
      <c r="A8" s="15" t="s">
        <v>89</v>
      </c>
      <c r="B8" s="15" t="s">
        <v>31</v>
      </c>
      <c r="C8" s="15" t="s">
        <v>22</v>
      </c>
      <c r="D8" s="15" t="s">
        <v>235</v>
      </c>
      <c r="E8" s="18">
        <v>12</v>
      </c>
      <c r="F8" s="18">
        <v>39.793814432989691</v>
      </c>
      <c r="G8" s="19">
        <v>33.224880382775119</v>
      </c>
      <c r="H8" s="19">
        <v>85.018694815764803</v>
      </c>
      <c r="I8" s="16">
        <f t="shared" si="0"/>
        <v>0.85018694815764806</v>
      </c>
      <c r="J8" s="16">
        <f t="shared" si="1"/>
        <v>0.90589480937322853</v>
      </c>
      <c r="K8" s="17">
        <v>4</v>
      </c>
      <c r="L8" s="17" t="s">
        <v>384</v>
      </c>
      <c r="M8" s="5"/>
      <c r="O8" s="5"/>
    </row>
    <row r="9" spans="1:15" ht="15.6" x14ac:dyDescent="0.3">
      <c r="A9" s="15" t="s">
        <v>221</v>
      </c>
      <c r="B9" s="15" t="s">
        <v>222</v>
      </c>
      <c r="C9" s="15" t="s">
        <v>223</v>
      </c>
      <c r="D9" s="15" t="s">
        <v>90</v>
      </c>
      <c r="E9" s="18">
        <v>13.5</v>
      </c>
      <c r="F9" s="18">
        <v>34.226804123711339</v>
      </c>
      <c r="G9" s="19">
        <v>34.376237623762378</v>
      </c>
      <c r="H9" s="19">
        <v>82.103041747473725</v>
      </c>
      <c r="I9" s="16">
        <f t="shared" si="0"/>
        <v>0.82103041747473726</v>
      </c>
      <c r="J9" s="16">
        <f t="shared" si="1"/>
        <v>0.87482781891634542</v>
      </c>
      <c r="K9" s="17">
        <v>5</v>
      </c>
      <c r="L9" s="17" t="s">
        <v>384</v>
      </c>
      <c r="M9" s="5"/>
      <c r="O9" s="5"/>
    </row>
    <row r="10" spans="1:15" ht="15.6" x14ac:dyDescent="0.3">
      <c r="A10" s="15" t="s">
        <v>224</v>
      </c>
      <c r="B10" s="15" t="s">
        <v>225</v>
      </c>
      <c r="C10" s="15" t="s">
        <v>226</v>
      </c>
      <c r="D10" s="15" t="s">
        <v>95</v>
      </c>
      <c r="E10" s="18">
        <v>11.25</v>
      </c>
      <c r="F10" s="18">
        <v>39.175257731958766</v>
      </c>
      <c r="G10" s="19">
        <v>31.36404697380307</v>
      </c>
      <c r="H10" s="19">
        <v>81.789304705761836</v>
      </c>
      <c r="I10" s="16">
        <f t="shared" si="0"/>
        <v>0.81789304705761834</v>
      </c>
      <c r="J10" s="16">
        <f t="shared" si="1"/>
        <v>0.87148487465907587</v>
      </c>
      <c r="K10" s="17">
        <v>6</v>
      </c>
      <c r="L10" s="17" t="s">
        <v>384</v>
      </c>
      <c r="M10" s="5"/>
      <c r="O10" s="5"/>
    </row>
    <row r="11" spans="1:15" ht="15.6" x14ac:dyDescent="0.3">
      <c r="A11" s="15" t="s">
        <v>86</v>
      </c>
      <c r="B11" s="15" t="s">
        <v>87</v>
      </c>
      <c r="C11" s="15" t="s">
        <v>26</v>
      </c>
      <c r="D11" s="15" t="s">
        <v>88</v>
      </c>
      <c r="E11" s="18">
        <v>6.25</v>
      </c>
      <c r="F11" s="18">
        <v>40</v>
      </c>
      <c r="G11" s="19">
        <v>34.376237623762378</v>
      </c>
      <c r="H11" s="19">
        <v>80.626237623762378</v>
      </c>
      <c r="I11" s="16">
        <f t="shared" si="0"/>
        <v>0.80626237623762376</v>
      </c>
      <c r="J11" s="16">
        <f t="shared" si="1"/>
        <v>0.8590921128692206</v>
      </c>
      <c r="K11" s="17">
        <v>7</v>
      </c>
      <c r="L11" s="17" t="s">
        <v>384</v>
      </c>
      <c r="M11" s="5"/>
      <c r="O11" s="5"/>
    </row>
    <row r="12" spans="1:15" ht="15.6" x14ac:dyDescent="0.3">
      <c r="A12" s="15" t="s">
        <v>140</v>
      </c>
      <c r="B12" s="15" t="s">
        <v>74</v>
      </c>
      <c r="C12" s="15" t="s">
        <v>55</v>
      </c>
      <c r="D12" s="15" t="s">
        <v>95</v>
      </c>
      <c r="E12" s="18">
        <v>9.5</v>
      </c>
      <c r="F12" s="18">
        <v>38.144329896907216</v>
      </c>
      <c r="G12" s="19">
        <v>32.600938967136152</v>
      </c>
      <c r="H12" s="19">
        <v>80.245268864043368</v>
      </c>
      <c r="I12" s="16">
        <f t="shared" si="0"/>
        <v>0.80245268864043373</v>
      </c>
      <c r="J12" s="16">
        <f t="shared" si="1"/>
        <v>0.85503279835362289</v>
      </c>
      <c r="K12" s="17">
        <v>8</v>
      </c>
      <c r="L12" s="17" t="s">
        <v>384</v>
      </c>
      <c r="M12" s="5"/>
      <c r="O12" s="5"/>
    </row>
    <row r="13" spans="1:15" ht="15.6" x14ac:dyDescent="0.3">
      <c r="A13" s="15" t="s">
        <v>247</v>
      </c>
      <c r="B13" s="15" t="s">
        <v>69</v>
      </c>
      <c r="C13" s="15" t="s">
        <v>91</v>
      </c>
      <c r="D13" s="15" t="s">
        <v>97</v>
      </c>
      <c r="E13" s="18">
        <v>6</v>
      </c>
      <c r="F13" s="18">
        <v>39.587628865979383</v>
      </c>
      <c r="G13" s="19">
        <v>31.223021582733811</v>
      </c>
      <c r="H13" s="19">
        <v>76.81065044871319</v>
      </c>
      <c r="I13" s="16">
        <f t="shared" si="0"/>
        <v>0.76810650448713191</v>
      </c>
      <c r="J13" s="16">
        <f t="shared" si="1"/>
        <v>0.81843610628057106</v>
      </c>
      <c r="K13" s="17">
        <v>9</v>
      </c>
      <c r="L13" s="17" t="s">
        <v>384</v>
      </c>
      <c r="M13" s="5"/>
      <c r="O13" s="5"/>
    </row>
    <row r="14" spans="1:15" ht="16.5" customHeight="1" x14ac:dyDescent="0.3">
      <c r="A14" s="15" t="s">
        <v>248</v>
      </c>
      <c r="B14" s="15" t="s">
        <v>74</v>
      </c>
      <c r="C14" s="15" t="s">
        <v>22</v>
      </c>
      <c r="D14" s="15" t="s">
        <v>90</v>
      </c>
      <c r="E14" s="27">
        <v>6</v>
      </c>
      <c r="F14" s="27">
        <v>39.175257731958766</v>
      </c>
      <c r="G14" s="27">
        <v>29.751499571550983</v>
      </c>
      <c r="H14" s="27">
        <v>74.926757303509746</v>
      </c>
      <c r="I14" s="16">
        <f t="shared" ref="I14:I18" si="2">H14/$B$1</f>
        <v>0.7492675730350975</v>
      </c>
      <c r="J14" s="16">
        <f t="shared" ref="J14:J18" si="3">H14/$H$5</f>
        <v>0.79836276799477612</v>
      </c>
      <c r="K14" s="17">
        <v>10</v>
      </c>
      <c r="L14" s="17" t="s">
        <v>384</v>
      </c>
      <c r="M14" s="5"/>
      <c r="O14" s="5"/>
    </row>
    <row r="15" spans="1:15" ht="15.6" x14ac:dyDescent="0.3">
      <c r="A15" s="30" t="s">
        <v>249</v>
      </c>
      <c r="B15" s="30" t="s">
        <v>250</v>
      </c>
      <c r="C15" s="30" t="s">
        <v>24</v>
      </c>
      <c r="D15" s="30" t="s">
        <v>141</v>
      </c>
      <c r="E15" s="27">
        <v>6.5</v>
      </c>
      <c r="F15" s="27">
        <v>32.989690721649488</v>
      </c>
      <c r="G15" s="27">
        <v>33.741496598639451</v>
      </c>
      <c r="H15" s="27">
        <v>73.231187320288939</v>
      </c>
      <c r="I15" s="16">
        <f t="shared" si="2"/>
        <v>0.73231187320288937</v>
      </c>
      <c r="J15" s="16">
        <f t="shared" si="3"/>
        <v>0.7802960586662302</v>
      </c>
      <c r="K15" s="17">
        <v>11</v>
      </c>
      <c r="L15" s="17" t="s">
        <v>384</v>
      </c>
      <c r="O15" s="5"/>
    </row>
    <row r="16" spans="1:15" ht="16.5" customHeight="1" x14ac:dyDescent="0.3">
      <c r="A16" s="24" t="s">
        <v>96</v>
      </c>
      <c r="B16" s="24" t="s">
        <v>18</v>
      </c>
      <c r="C16" s="24" t="s">
        <v>64</v>
      </c>
      <c r="D16" s="24" t="s">
        <v>141</v>
      </c>
      <c r="E16" s="27">
        <v>7.5</v>
      </c>
      <c r="F16" s="27">
        <v>34.226804123711339</v>
      </c>
      <c r="G16" s="27">
        <v>30.752878653675818</v>
      </c>
      <c r="H16" s="27">
        <v>72.479682777387154</v>
      </c>
      <c r="I16" s="16">
        <f t="shared" si="2"/>
        <v>0.72479682777387155</v>
      </c>
      <c r="J16" s="16">
        <f t="shared" si="3"/>
        <v>0.77228859552991191</v>
      </c>
      <c r="K16" s="17">
        <v>12</v>
      </c>
      <c r="L16" s="17" t="s">
        <v>385</v>
      </c>
      <c r="O16" s="5"/>
    </row>
    <row r="17" spans="1:15" ht="15.6" x14ac:dyDescent="0.3">
      <c r="A17" s="30" t="s">
        <v>251</v>
      </c>
      <c r="B17" s="30" t="s">
        <v>216</v>
      </c>
      <c r="C17" s="30" t="s">
        <v>220</v>
      </c>
      <c r="D17" s="30" t="s">
        <v>235</v>
      </c>
      <c r="E17" s="27">
        <v>11</v>
      </c>
      <c r="F17" s="27">
        <v>23.092783505154642</v>
      </c>
      <c r="G17" s="27">
        <v>33.12977099236641</v>
      </c>
      <c r="H17" s="27">
        <v>67.22255449752106</v>
      </c>
      <c r="I17" s="16">
        <f t="shared" si="2"/>
        <v>0.67222554497521059</v>
      </c>
      <c r="J17" s="16">
        <f t="shared" si="3"/>
        <v>0.71627261891135741</v>
      </c>
      <c r="K17" s="17">
        <v>13</v>
      </c>
      <c r="L17" s="17" t="s">
        <v>385</v>
      </c>
      <c r="O17" s="5"/>
    </row>
    <row r="18" spans="1:15" ht="15.6" x14ac:dyDescent="0.3">
      <c r="A18" s="30" t="s">
        <v>252</v>
      </c>
      <c r="B18" s="30" t="s">
        <v>20</v>
      </c>
      <c r="C18" s="30" t="s">
        <v>21</v>
      </c>
      <c r="D18" s="30" t="s">
        <v>111</v>
      </c>
      <c r="E18" s="27">
        <v>9.5</v>
      </c>
      <c r="F18" s="27">
        <v>23.505154639175259</v>
      </c>
      <c r="G18" s="27">
        <v>28.646864686468646</v>
      </c>
      <c r="H18" s="27">
        <v>61.652019325643906</v>
      </c>
      <c r="I18" s="16">
        <f t="shared" si="2"/>
        <v>0.61652019325643903</v>
      </c>
      <c r="J18" s="16">
        <f t="shared" si="3"/>
        <v>0.65691721586065344</v>
      </c>
      <c r="K18" s="17">
        <v>14</v>
      </c>
      <c r="L18" s="17" t="s">
        <v>385</v>
      </c>
      <c r="O18" s="5"/>
    </row>
    <row r="19" spans="1:15" x14ac:dyDescent="0.3">
      <c r="O19" s="5"/>
    </row>
    <row r="20" spans="1:15" ht="16.5" customHeight="1" x14ac:dyDescent="0.3">
      <c r="A20" s="55" t="s">
        <v>7</v>
      </c>
      <c r="B20" s="55"/>
      <c r="C20" s="23"/>
      <c r="D20" s="23"/>
      <c r="E20" s="58" t="s">
        <v>9</v>
      </c>
      <c r="F20" s="58"/>
      <c r="G20" s="41"/>
      <c r="O20" s="5"/>
    </row>
  </sheetData>
  <mergeCells count="9">
    <mergeCell ref="L3:L4"/>
    <mergeCell ref="A20:B20"/>
    <mergeCell ref="E20:F20"/>
    <mergeCell ref="E3:J3"/>
    <mergeCell ref="K3:K4"/>
    <mergeCell ref="A3:A4"/>
    <mergeCell ref="B3:B4"/>
    <mergeCell ref="C3:C4"/>
    <mergeCell ref="D3:D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2"/>
  <sheetViews>
    <sheetView workbookViewId="0">
      <selection activeCell="A5" sqref="A5:L10"/>
    </sheetView>
  </sheetViews>
  <sheetFormatPr defaultColWidth="9.109375" defaultRowHeight="14.4" x14ac:dyDescent="0.3"/>
  <cols>
    <col min="1" max="1" width="20.109375" style="1" bestFit="1" customWidth="1"/>
    <col min="2" max="2" width="15.6640625" style="1" customWidth="1"/>
    <col min="3" max="3" width="17.109375" style="1" customWidth="1"/>
    <col min="4" max="4" width="35.6640625" style="1" customWidth="1"/>
    <col min="5" max="5" width="7.33203125" style="28" customWidth="1"/>
    <col min="6" max="6" width="7.44140625" style="28" customWidth="1"/>
    <col min="7" max="7" width="9.109375" style="28" customWidth="1"/>
    <col min="8" max="8" width="9.33203125" style="28" customWidth="1"/>
    <col min="9" max="9" width="10.5546875" style="4" bestFit="1" customWidth="1"/>
    <col min="10" max="10" width="11.6640625" style="4" bestFit="1" customWidth="1"/>
    <col min="11" max="11" width="8.33203125" style="4" bestFit="1" customWidth="1"/>
    <col min="12" max="12" width="12" style="4" bestFit="1" customWidth="1"/>
    <col min="13" max="16384" width="9.109375" style="1"/>
  </cols>
  <sheetData>
    <row r="1" spans="1:18" x14ac:dyDescent="0.3">
      <c r="A1" s="7" t="s">
        <v>4</v>
      </c>
      <c r="B1" s="8">
        <v>100</v>
      </c>
    </row>
    <row r="3" spans="1:18" ht="15.6" x14ac:dyDescent="0.3">
      <c r="A3" s="57" t="s">
        <v>0</v>
      </c>
      <c r="B3" s="57" t="s">
        <v>1</v>
      </c>
      <c r="C3" s="57" t="s">
        <v>2</v>
      </c>
      <c r="D3" s="57" t="s">
        <v>3</v>
      </c>
      <c r="E3" s="57" t="s">
        <v>5</v>
      </c>
      <c r="F3" s="57"/>
      <c r="G3" s="57"/>
      <c r="H3" s="57"/>
      <c r="I3" s="57"/>
      <c r="J3" s="57"/>
      <c r="K3" s="57" t="s">
        <v>6</v>
      </c>
      <c r="L3" s="54" t="s">
        <v>8</v>
      </c>
    </row>
    <row r="4" spans="1:18" ht="15.6" x14ac:dyDescent="0.3">
      <c r="A4" s="57"/>
      <c r="B4" s="57"/>
      <c r="C4" s="57"/>
      <c r="D4" s="57"/>
      <c r="E4" s="34" t="s">
        <v>122</v>
      </c>
      <c r="F4" s="34" t="s">
        <v>57</v>
      </c>
      <c r="G4" s="34" t="s">
        <v>144</v>
      </c>
      <c r="H4" s="34" t="s">
        <v>10</v>
      </c>
      <c r="I4" s="13" t="s">
        <v>12</v>
      </c>
      <c r="J4" s="13" t="s">
        <v>13</v>
      </c>
      <c r="K4" s="57"/>
      <c r="L4" s="54"/>
      <c r="R4" s="5"/>
    </row>
    <row r="5" spans="1:18" ht="15.6" x14ac:dyDescent="0.3">
      <c r="A5" s="15" t="s">
        <v>162</v>
      </c>
      <c r="B5" s="15" t="s">
        <v>163</v>
      </c>
      <c r="C5" s="15" t="s">
        <v>164</v>
      </c>
      <c r="D5" s="15" t="s">
        <v>88</v>
      </c>
      <c r="E5" s="18">
        <v>17.5</v>
      </c>
      <c r="F5" s="18">
        <v>40</v>
      </c>
      <c r="G5" s="19">
        <v>40</v>
      </c>
      <c r="H5" s="19">
        <v>97.5</v>
      </c>
      <c r="I5" s="16">
        <f>H5/$B$1</f>
        <v>0.97499999999999998</v>
      </c>
      <c r="J5" s="16"/>
      <c r="K5" s="17">
        <v>1</v>
      </c>
      <c r="L5" s="17" t="s">
        <v>383</v>
      </c>
      <c r="M5" s="5"/>
      <c r="R5" s="5"/>
    </row>
    <row r="6" spans="1:18" ht="15.6" x14ac:dyDescent="0.3">
      <c r="A6" s="15" t="s">
        <v>165</v>
      </c>
      <c r="B6" s="15" t="s">
        <v>189</v>
      </c>
      <c r="C6" s="15" t="s">
        <v>190</v>
      </c>
      <c r="D6" s="15" t="s">
        <v>112</v>
      </c>
      <c r="E6" s="18">
        <v>9</v>
      </c>
      <c r="F6" s="18">
        <v>36.631578947368418</v>
      </c>
      <c r="G6" s="19">
        <v>35.367077063383491</v>
      </c>
      <c r="H6" s="19">
        <v>80.998656010751915</v>
      </c>
      <c r="I6" s="16">
        <f>H6/$B$1</f>
        <v>0.80998656010751913</v>
      </c>
      <c r="J6" s="16">
        <f>H6/$H$5</f>
        <v>0.83075544626412223</v>
      </c>
      <c r="K6" s="17">
        <v>2</v>
      </c>
      <c r="L6" s="17" t="s">
        <v>384</v>
      </c>
      <c r="M6" s="5"/>
      <c r="R6" s="5"/>
    </row>
    <row r="7" spans="1:18" ht="15.6" x14ac:dyDescent="0.3">
      <c r="A7" s="15" t="s">
        <v>243</v>
      </c>
      <c r="B7" s="15" t="s">
        <v>244</v>
      </c>
      <c r="C7" s="15" t="s">
        <v>49</v>
      </c>
      <c r="D7" s="15" t="s">
        <v>85</v>
      </c>
      <c r="E7" s="18">
        <v>12</v>
      </c>
      <c r="F7" s="18">
        <v>29.473684210526315</v>
      </c>
      <c r="G7" s="19">
        <v>38.320158102766797</v>
      </c>
      <c r="H7" s="19">
        <v>79.793842313293112</v>
      </c>
      <c r="I7" s="16">
        <f t="shared" ref="I7:I10" si="0">H7/$B$1</f>
        <v>0.79793842313293117</v>
      </c>
      <c r="J7" s="16">
        <f t="shared" ref="J7:J10" si="1">H7/$H$5</f>
        <v>0.81839838270044218</v>
      </c>
      <c r="K7" s="17">
        <v>3</v>
      </c>
      <c r="L7" s="17" t="s">
        <v>384</v>
      </c>
      <c r="M7" s="5"/>
      <c r="R7" s="5"/>
    </row>
    <row r="8" spans="1:18" ht="15.6" x14ac:dyDescent="0.3">
      <c r="A8" s="15" t="s">
        <v>102</v>
      </c>
      <c r="B8" s="15" t="s">
        <v>103</v>
      </c>
      <c r="C8" s="15" t="s">
        <v>104</v>
      </c>
      <c r="D8" s="15" t="s">
        <v>90</v>
      </c>
      <c r="E8" s="18">
        <v>4.75</v>
      </c>
      <c r="F8" s="18">
        <v>37.05263157894737</v>
      </c>
      <c r="G8" s="19">
        <v>36.740881099005215</v>
      </c>
      <c r="H8" s="19">
        <v>78.543512677952577</v>
      </c>
      <c r="I8" s="16">
        <f t="shared" si="0"/>
        <v>0.78543512677952576</v>
      </c>
      <c r="J8" s="16">
        <f t="shared" si="1"/>
        <v>0.80557448900464179</v>
      </c>
      <c r="K8" s="17">
        <v>4</v>
      </c>
      <c r="L8" s="17" t="s">
        <v>384</v>
      </c>
      <c r="M8" s="5"/>
      <c r="N8" s="5"/>
      <c r="R8" s="5"/>
    </row>
    <row r="9" spans="1:18" ht="15.6" x14ac:dyDescent="0.3">
      <c r="A9" s="15" t="s">
        <v>108</v>
      </c>
      <c r="B9" s="15" t="s">
        <v>109</v>
      </c>
      <c r="C9" s="15" t="s">
        <v>110</v>
      </c>
      <c r="D9" s="15" t="s">
        <v>111</v>
      </c>
      <c r="E9" s="18">
        <v>5.75</v>
      </c>
      <c r="F9" s="18">
        <v>27.368421052631579</v>
      </c>
      <c r="G9" s="19">
        <v>29.146937241638479</v>
      </c>
      <c r="H9" s="19">
        <v>62.265358294270058</v>
      </c>
      <c r="I9" s="16">
        <f t="shared" si="0"/>
        <v>0.62265358294270057</v>
      </c>
      <c r="J9" s="16">
        <f t="shared" si="1"/>
        <v>0.63861905942841091</v>
      </c>
      <c r="K9" s="17">
        <v>5</v>
      </c>
      <c r="L9" s="17" t="s">
        <v>385</v>
      </c>
      <c r="M9" s="5"/>
      <c r="N9" s="5"/>
      <c r="R9" s="5"/>
    </row>
    <row r="10" spans="1:18" ht="15.6" x14ac:dyDescent="0.3">
      <c r="A10" s="15" t="s">
        <v>245</v>
      </c>
      <c r="B10" s="15" t="s">
        <v>246</v>
      </c>
      <c r="C10" s="15" t="s">
        <v>46</v>
      </c>
      <c r="D10" s="15" t="s">
        <v>235</v>
      </c>
      <c r="E10" s="18">
        <v>3.75</v>
      </c>
      <c r="F10" s="18">
        <v>24</v>
      </c>
      <c r="G10" s="19">
        <v>29.992266047950501</v>
      </c>
      <c r="H10" s="19">
        <v>57.742266047950501</v>
      </c>
      <c r="I10" s="16">
        <f t="shared" si="0"/>
        <v>0.57742266047950497</v>
      </c>
      <c r="J10" s="16">
        <f t="shared" si="1"/>
        <v>0.5922283697225692</v>
      </c>
      <c r="K10" s="17">
        <v>6</v>
      </c>
      <c r="L10" s="17" t="s">
        <v>385</v>
      </c>
      <c r="M10" s="5"/>
      <c r="N10" s="5"/>
      <c r="R10" s="5"/>
    </row>
    <row r="12" spans="1:18" ht="15.6" x14ac:dyDescent="0.3">
      <c r="A12" s="55" t="s">
        <v>7</v>
      </c>
      <c r="B12" s="55"/>
      <c r="C12" s="23"/>
      <c r="D12" s="23"/>
      <c r="E12" s="58" t="s">
        <v>9</v>
      </c>
      <c r="F12" s="58"/>
    </row>
  </sheetData>
  <mergeCells count="9">
    <mergeCell ref="L3:L4"/>
    <mergeCell ref="A12:B12"/>
    <mergeCell ref="E12:F12"/>
    <mergeCell ref="E3:J3"/>
    <mergeCell ref="K3:K4"/>
    <mergeCell ref="A3:A4"/>
    <mergeCell ref="B3:B4"/>
    <mergeCell ref="C3:C4"/>
    <mergeCell ref="D3:D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23"/>
  <sheetViews>
    <sheetView workbookViewId="0">
      <selection activeCell="N10" sqref="N10"/>
    </sheetView>
  </sheetViews>
  <sheetFormatPr defaultColWidth="9.109375" defaultRowHeight="14.4" x14ac:dyDescent="0.3"/>
  <cols>
    <col min="1" max="1" width="20.109375" style="1" bestFit="1" customWidth="1"/>
    <col min="2" max="2" width="17.33203125" style="1" customWidth="1"/>
    <col min="3" max="3" width="17.109375" style="1" customWidth="1"/>
    <col min="4" max="4" width="36.6640625" style="1" customWidth="1"/>
    <col min="5" max="5" width="9.33203125" style="28" customWidth="1"/>
    <col min="6" max="6" width="7.5546875" style="28" customWidth="1"/>
    <col min="7" max="7" width="8.44140625" style="28" customWidth="1"/>
    <col min="8" max="8" width="9.44140625" style="28" customWidth="1"/>
    <col min="9" max="9" width="10.5546875" style="4" bestFit="1" customWidth="1"/>
    <col min="10" max="10" width="11.6640625" style="4" bestFit="1" customWidth="1"/>
    <col min="11" max="11" width="8.33203125" style="4" bestFit="1" customWidth="1"/>
    <col min="12" max="12" width="12" style="4" bestFit="1" customWidth="1"/>
    <col min="13" max="16384" width="9.109375" style="1"/>
  </cols>
  <sheetData>
    <row r="1" spans="1:16" x14ac:dyDescent="0.3">
      <c r="A1" s="7" t="s">
        <v>4</v>
      </c>
      <c r="B1" s="8">
        <v>100</v>
      </c>
    </row>
    <row r="3" spans="1:16" ht="15.6" x14ac:dyDescent="0.3">
      <c r="A3" s="57" t="s">
        <v>0</v>
      </c>
      <c r="B3" s="57" t="s">
        <v>1</v>
      </c>
      <c r="C3" s="57" t="s">
        <v>2</v>
      </c>
      <c r="D3" s="57" t="s">
        <v>3</v>
      </c>
      <c r="E3" s="57" t="s">
        <v>5</v>
      </c>
      <c r="F3" s="57"/>
      <c r="G3" s="57"/>
      <c r="H3" s="57"/>
      <c r="I3" s="57"/>
      <c r="J3" s="57"/>
      <c r="K3" s="57" t="s">
        <v>6</v>
      </c>
      <c r="L3" s="54" t="s">
        <v>8</v>
      </c>
    </row>
    <row r="4" spans="1:16" ht="15.6" x14ac:dyDescent="0.3">
      <c r="A4" s="57"/>
      <c r="B4" s="57"/>
      <c r="C4" s="57"/>
      <c r="D4" s="57"/>
      <c r="E4" s="34" t="s">
        <v>11</v>
      </c>
      <c r="F4" s="34" t="s">
        <v>57</v>
      </c>
      <c r="G4" s="34" t="s">
        <v>144</v>
      </c>
      <c r="H4" s="34" t="s">
        <v>10</v>
      </c>
      <c r="I4" s="13" t="s">
        <v>12</v>
      </c>
      <c r="J4" s="13" t="s">
        <v>13</v>
      </c>
      <c r="K4" s="57"/>
      <c r="L4" s="54"/>
      <c r="M4" s="5"/>
    </row>
    <row r="5" spans="1:16" ht="15.6" x14ac:dyDescent="0.3">
      <c r="A5" s="15" t="s">
        <v>72</v>
      </c>
      <c r="B5" s="15" t="s">
        <v>73</v>
      </c>
      <c r="C5" s="15" t="s">
        <v>14</v>
      </c>
      <c r="D5" s="15" t="s">
        <v>100</v>
      </c>
      <c r="E5" s="18">
        <v>15.25</v>
      </c>
      <c r="F5" s="18">
        <v>38.979591836734691</v>
      </c>
      <c r="G5" s="19">
        <v>32.595281306715066</v>
      </c>
      <c r="H5" s="19">
        <v>86.824873143449764</v>
      </c>
      <c r="I5" s="16">
        <f t="shared" ref="I5:I14" si="0">H5/$B$1</f>
        <v>0.86824873143449766</v>
      </c>
      <c r="J5" s="16"/>
      <c r="K5" s="17">
        <v>1</v>
      </c>
      <c r="L5" s="17" t="s">
        <v>383</v>
      </c>
      <c r="M5" s="5"/>
    </row>
    <row r="6" spans="1:16" ht="15.6" x14ac:dyDescent="0.3">
      <c r="A6" s="15" t="s">
        <v>70</v>
      </c>
      <c r="B6" s="15" t="s">
        <v>34</v>
      </c>
      <c r="C6" s="15" t="s">
        <v>22</v>
      </c>
      <c r="D6" s="15" t="s">
        <v>100</v>
      </c>
      <c r="E6" s="18">
        <v>8</v>
      </c>
      <c r="F6" s="18">
        <v>40</v>
      </c>
      <c r="G6" s="19">
        <v>36.615698267074414</v>
      </c>
      <c r="H6" s="19">
        <v>84.615698267074407</v>
      </c>
      <c r="I6" s="16">
        <f t="shared" si="0"/>
        <v>0.84615698267074402</v>
      </c>
      <c r="J6" s="16">
        <f t="shared" ref="J6:J14" si="1">H6/$H$5</f>
        <v>0.97455596770380049</v>
      </c>
      <c r="K6" s="17">
        <v>2</v>
      </c>
      <c r="L6" s="17" t="s">
        <v>384</v>
      </c>
      <c r="M6" s="5"/>
      <c r="N6" s="5"/>
      <c r="P6" s="5"/>
    </row>
    <row r="7" spans="1:16" ht="15.6" x14ac:dyDescent="0.3">
      <c r="A7" s="15" t="s">
        <v>227</v>
      </c>
      <c r="B7" s="15" t="s">
        <v>143</v>
      </c>
      <c r="C7" s="15" t="s">
        <v>22</v>
      </c>
      <c r="D7" s="15" t="s">
        <v>235</v>
      </c>
      <c r="E7" s="18">
        <v>11</v>
      </c>
      <c r="F7" s="18">
        <v>35.102040816326529</v>
      </c>
      <c r="G7" s="19">
        <v>36.430020283975658</v>
      </c>
      <c r="H7" s="19">
        <v>82.532061100302187</v>
      </c>
      <c r="I7" s="16">
        <f t="shared" si="0"/>
        <v>0.8253206110030219</v>
      </c>
      <c r="J7" s="16">
        <f t="shared" si="1"/>
        <v>0.95055780805973533</v>
      </c>
      <c r="K7" s="17">
        <v>3</v>
      </c>
      <c r="L7" s="17" t="s">
        <v>384</v>
      </c>
      <c r="M7" s="5"/>
      <c r="N7" s="5"/>
      <c r="P7" s="5"/>
    </row>
    <row r="8" spans="1:16" ht="15.6" x14ac:dyDescent="0.3">
      <c r="A8" s="15" t="s">
        <v>228</v>
      </c>
      <c r="B8" s="15" t="s">
        <v>215</v>
      </c>
      <c r="C8" s="15" t="s">
        <v>14</v>
      </c>
      <c r="D8" s="15" t="s">
        <v>101</v>
      </c>
      <c r="E8" s="18">
        <v>6</v>
      </c>
      <c r="F8" s="18">
        <v>34.693877551020407</v>
      </c>
      <c r="G8" s="19">
        <v>40</v>
      </c>
      <c r="H8" s="19">
        <v>80.693877551020407</v>
      </c>
      <c r="I8" s="16">
        <f t="shared" si="0"/>
        <v>0.8069387755102041</v>
      </c>
      <c r="J8" s="16">
        <f t="shared" si="1"/>
        <v>0.92938664497326828</v>
      </c>
      <c r="K8" s="17">
        <v>4</v>
      </c>
      <c r="L8" s="17" t="s">
        <v>384</v>
      </c>
      <c r="M8" s="5"/>
      <c r="N8" s="5"/>
      <c r="P8" s="5"/>
    </row>
    <row r="9" spans="1:16" ht="15.6" x14ac:dyDescent="0.3">
      <c r="A9" s="15" t="s">
        <v>66</v>
      </c>
      <c r="B9" s="15" t="s">
        <v>67</v>
      </c>
      <c r="C9" s="15" t="s">
        <v>26</v>
      </c>
      <c r="D9" s="15" t="s">
        <v>85</v>
      </c>
      <c r="E9" s="18">
        <v>8.5</v>
      </c>
      <c r="F9" s="18">
        <v>36.734693877551017</v>
      </c>
      <c r="G9" s="19">
        <v>34.806201550387598</v>
      </c>
      <c r="H9" s="19">
        <v>80.040895427938608</v>
      </c>
      <c r="I9" s="16">
        <f t="shared" si="0"/>
        <v>0.80040895427938608</v>
      </c>
      <c r="J9" s="16">
        <f t="shared" si="1"/>
        <v>0.9218659645571512</v>
      </c>
      <c r="K9" s="17">
        <v>5</v>
      </c>
      <c r="L9" s="17" t="s">
        <v>384</v>
      </c>
      <c r="M9" s="5"/>
      <c r="N9" s="5"/>
      <c r="P9" s="5"/>
    </row>
    <row r="10" spans="1:16" ht="15.6" x14ac:dyDescent="0.3">
      <c r="A10" s="15" t="s">
        <v>117</v>
      </c>
      <c r="B10" s="15" t="s">
        <v>56</v>
      </c>
      <c r="C10" s="15" t="s">
        <v>77</v>
      </c>
      <c r="D10" s="15" t="s">
        <v>101</v>
      </c>
      <c r="E10" s="18">
        <v>5.75</v>
      </c>
      <c r="F10" s="18">
        <v>39.591836734693878</v>
      </c>
      <c r="G10" s="19">
        <v>33.66447985004686</v>
      </c>
      <c r="H10" s="19">
        <v>79.006316584740745</v>
      </c>
      <c r="I10" s="16">
        <f t="shared" si="0"/>
        <v>0.79006316584740743</v>
      </c>
      <c r="J10" s="16">
        <f t="shared" si="1"/>
        <v>0.90995026798609413</v>
      </c>
      <c r="K10" s="17">
        <v>6</v>
      </c>
      <c r="L10" s="17" t="s">
        <v>384</v>
      </c>
      <c r="M10" s="5"/>
      <c r="N10" s="5"/>
      <c r="P10" s="5"/>
    </row>
    <row r="11" spans="1:16" ht="15.6" x14ac:dyDescent="0.3">
      <c r="A11" s="15" t="s">
        <v>119</v>
      </c>
      <c r="B11" s="15" t="s">
        <v>121</v>
      </c>
      <c r="C11" s="15" t="s">
        <v>30</v>
      </c>
      <c r="D11" s="15" t="s">
        <v>141</v>
      </c>
      <c r="E11" s="18">
        <v>7.25</v>
      </c>
      <c r="F11" s="18">
        <v>36.734693877551017</v>
      </c>
      <c r="G11" s="19">
        <v>34.112060778727447</v>
      </c>
      <c r="H11" s="19">
        <v>78.096754656278463</v>
      </c>
      <c r="I11" s="16">
        <f t="shared" si="0"/>
        <v>0.78096754656278466</v>
      </c>
      <c r="J11" s="16">
        <f t="shared" si="1"/>
        <v>0.89947444584513314</v>
      </c>
      <c r="K11" s="17">
        <v>7</v>
      </c>
      <c r="L11" s="17" t="s">
        <v>384</v>
      </c>
      <c r="M11" s="5"/>
      <c r="N11" s="5"/>
      <c r="P11" s="5"/>
    </row>
    <row r="12" spans="1:16" ht="15.6" x14ac:dyDescent="0.3">
      <c r="A12" s="15" t="s">
        <v>68</v>
      </c>
      <c r="B12" s="15" t="s">
        <v>69</v>
      </c>
      <c r="C12" s="15" t="s">
        <v>32</v>
      </c>
      <c r="D12" s="15" t="s">
        <v>95</v>
      </c>
      <c r="E12" s="18">
        <v>8.25</v>
      </c>
      <c r="F12" s="18">
        <v>38.571428571428569</v>
      </c>
      <c r="G12" s="19">
        <v>30.622335890878091</v>
      </c>
      <c r="H12" s="19">
        <v>77.44376446230666</v>
      </c>
      <c r="I12" s="16">
        <f t="shared" si="0"/>
        <v>0.77443764462306663</v>
      </c>
      <c r="J12" s="16">
        <f t="shared" si="1"/>
        <v>0.89195367247304946</v>
      </c>
      <c r="K12" s="17">
        <v>8</v>
      </c>
      <c r="L12" s="17" t="s">
        <v>384</v>
      </c>
      <c r="M12" s="5"/>
      <c r="N12" s="5"/>
      <c r="P12" s="5"/>
    </row>
    <row r="13" spans="1:16" ht="15.6" x14ac:dyDescent="0.3">
      <c r="A13" s="15" t="s">
        <v>118</v>
      </c>
      <c r="B13" s="15" t="s">
        <v>76</v>
      </c>
      <c r="C13" s="15" t="s">
        <v>91</v>
      </c>
      <c r="D13" s="15" t="s">
        <v>88</v>
      </c>
      <c r="E13" s="18">
        <v>10.5</v>
      </c>
      <c r="F13" s="18">
        <v>37.346938775510203</v>
      </c>
      <c r="G13" s="19">
        <v>29.227013832384049</v>
      </c>
      <c r="H13" s="19">
        <v>77.073952607894256</v>
      </c>
      <c r="I13" s="16">
        <f t="shared" si="0"/>
        <v>0.77073952607894258</v>
      </c>
      <c r="J13" s="16">
        <f t="shared" si="1"/>
        <v>0.88769438776552778</v>
      </c>
      <c r="K13" s="17">
        <v>9</v>
      </c>
      <c r="L13" s="17" t="s">
        <v>384</v>
      </c>
      <c r="M13" s="5"/>
      <c r="N13" s="5"/>
      <c r="P13" s="5"/>
    </row>
    <row r="14" spans="1:16" ht="15.6" x14ac:dyDescent="0.3">
      <c r="A14" s="15" t="s">
        <v>142</v>
      </c>
      <c r="B14" s="15" t="s">
        <v>54</v>
      </c>
      <c r="C14" s="15" t="s">
        <v>21</v>
      </c>
      <c r="D14" s="15" t="s">
        <v>90</v>
      </c>
      <c r="E14" s="18">
        <v>6</v>
      </c>
      <c r="F14" s="18">
        <v>30.612244897959183</v>
      </c>
      <c r="G14" s="19">
        <v>38.4994640943194</v>
      </c>
      <c r="H14" s="19">
        <v>75.111708992278579</v>
      </c>
      <c r="I14" s="16">
        <f t="shared" si="0"/>
        <v>0.75111708992278581</v>
      </c>
      <c r="J14" s="16">
        <f t="shared" si="1"/>
        <v>0.86509437069007855</v>
      </c>
      <c r="K14" s="17">
        <v>10</v>
      </c>
      <c r="L14" s="17" t="s">
        <v>384</v>
      </c>
      <c r="M14" s="5"/>
      <c r="N14" s="5"/>
      <c r="P14" s="5"/>
    </row>
    <row r="15" spans="1:16" ht="15.6" x14ac:dyDescent="0.3">
      <c r="A15" s="47" t="s">
        <v>236</v>
      </c>
      <c r="B15" s="47" t="s">
        <v>31</v>
      </c>
      <c r="C15" s="47" t="s">
        <v>22</v>
      </c>
      <c r="D15" s="47" t="s">
        <v>95</v>
      </c>
      <c r="E15" s="27">
        <v>4.25</v>
      </c>
      <c r="F15" s="27">
        <v>33.265306122448976</v>
      </c>
      <c r="G15" s="27">
        <v>33.601496725912064</v>
      </c>
      <c r="H15" s="27">
        <v>71.116802848361033</v>
      </c>
      <c r="I15" s="16">
        <f t="shared" ref="I15:I16" si="2">H15/$B$1</f>
        <v>0.71116802848361038</v>
      </c>
      <c r="J15" s="16">
        <f t="shared" ref="J15:J16" si="3">H15/$H$5</f>
        <v>0.81908329115394996</v>
      </c>
      <c r="K15" s="17">
        <v>11</v>
      </c>
      <c r="L15" s="17" t="s">
        <v>384</v>
      </c>
      <c r="M15" s="5"/>
      <c r="N15" s="5"/>
    </row>
    <row r="16" spans="1:16" ht="15.6" x14ac:dyDescent="0.3">
      <c r="A16" s="47" t="s">
        <v>237</v>
      </c>
      <c r="B16" s="47" t="s">
        <v>71</v>
      </c>
      <c r="C16" s="47" t="s">
        <v>238</v>
      </c>
      <c r="D16" s="47" t="s">
        <v>233</v>
      </c>
      <c r="E16" s="27">
        <v>8.5</v>
      </c>
      <c r="F16" s="27">
        <v>29.795918367346935</v>
      </c>
      <c r="G16" s="27">
        <v>22.282878411910673</v>
      </c>
      <c r="H16" s="27">
        <v>60.578796779257608</v>
      </c>
      <c r="I16" s="16">
        <f t="shared" si="2"/>
        <v>0.60578796779257604</v>
      </c>
      <c r="J16" s="16">
        <f t="shared" si="3"/>
        <v>0.69771247093181377</v>
      </c>
      <c r="K16" s="17">
        <v>12</v>
      </c>
      <c r="L16" s="17" t="s">
        <v>385</v>
      </c>
      <c r="M16" s="5"/>
      <c r="N16" s="5"/>
    </row>
    <row r="17" spans="1:14" ht="15.6" x14ac:dyDescent="0.3">
      <c r="A17" s="47" t="s">
        <v>229</v>
      </c>
      <c r="B17" s="47" t="s">
        <v>230</v>
      </c>
      <c r="C17" s="47" t="s">
        <v>239</v>
      </c>
      <c r="D17" s="47" t="s">
        <v>233</v>
      </c>
      <c r="E17" s="27">
        <v>4.5</v>
      </c>
      <c r="F17" s="27">
        <v>26.530612244897956</v>
      </c>
      <c r="G17" s="27">
        <v>25.749103942652329</v>
      </c>
      <c r="H17" s="27">
        <v>56.779716187550285</v>
      </c>
      <c r="I17" s="16">
        <f t="shared" ref="I17:I19" si="4">H17/$B$1</f>
        <v>0.56779716187550289</v>
      </c>
      <c r="J17" s="16">
        <f t="shared" ref="J17:J19" si="5">H17/$H$5</f>
        <v>0.65395679984168054</v>
      </c>
      <c r="K17" s="17">
        <v>13</v>
      </c>
      <c r="L17" s="17" t="s">
        <v>385</v>
      </c>
      <c r="N17" s="5"/>
    </row>
    <row r="18" spans="1:14" ht="15.6" x14ac:dyDescent="0.3">
      <c r="A18" s="47" t="s">
        <v>240</v>
      </c>
      <c r="B18" s="47" t="s">
        <v>31</v>
      </c>
      <c r="C18" s="47" t="s">
        <v>27</v>
      </c>
      <c r="D18" s="47" t="s">
        <v>233</v>
      </c>
      <c r="E18" s="27">
        <v>2.5</v>
      </c>
      <c r="F18" s="27">
        <v>25.510204081632651</v>
      </c>
      <c r="G18" s="27">
        <v>26.047860768672951</v>
      </c>
      <c r="H18" s="27">
        <v>54.058064850305598</v>
      </c>
      <c r="I18" s="16">
        <f t="shared" si="4"/>
        <v>0.54058064850305598</v>
      </c>
      <c r="J18" s="16">
        <f t="shared" si="5"/>
        <v>0.62261035223158101</v>
      </c>
      <c r="K18" s="17">
        <v>14</v>
      </c>
      <c r="L18" s="17" t="s">
        <v>385</v>
      </c>
      <c r="N18" s="5"/>
    </row>
    <row r="19" spans="1:14" ht="15.6" x14ac:dyDescent="0.3">
      <c r="A19" s="47" t="s">
        <v>241</v>
      </c>
      <c r="B19" s="47" t="s">
        <v>16</v>
      </c>
      <c r="C19" s="47" t="s">
        <v>242</v>
      </c>
      <c r="D19" s="47" t="s">
        <v>235</v>
      </c>
      <c r="E19" s="27">
        <v>9.5</v>
      </c>
      <c r="F19" s="27">
        <v>0</v>
      </c>
      <c r="G19" s="27">
        <v>29.883527454242927</v>
      </c>
      <c r="H19" s="27">
        <v>39.383527454242923</v>
      </c>
      <c r="I19" s="16">
        <f t="shared" si="4"/>
        <v>0.39383527454242923</v>
      </c>
      <c r="J19" s="16">
        <f t="shared" si="5"/>
        <v>0.45359729336056154</v>
      </c>
      <c r="K19" s="17">
        <v>15</v>
      </c>
      <c r="L19" s="17" t="s">
        <v>385</v>
      </c>
      <c r="N19" s="5"/>
    </row>
    <row r="20" spans="1:14" ht="15.6" x14ac:dyDescent="0.3">
      <c r="A20" s="47" t="s">
        <v>378</v>
      </c>
      <c r="B20" s="47" t="s">
        <v>379</v>
      </c>
      <c r="C20" s="47" t="s">
        <v>25</v>
      </c>
      <c r="D20" s="47" t="s">
        <v>111</v>
      </c>
      <c r="E20" s="27">
        <v>6.5</v>
      </c>
      <c r="F20" s="27"/>
      <c r="G20" s="27"/>
      <c r="H20" s="27"/>
      <c r="I20" s="17"/>
      <c r="J20" s="17"/>
      <c r="K20" s="17"/>
      <c r="L20" s="17"/>
    </row>
    <row r="21" spans="1:14" ht="15.6" x14ac:dyDescent="0.3">
      <c r="A21" s="47" t="s">
        <v>380</v>
      </c>
      <c r="B21" s="47" t="s">
        <v>74</v>
      </c>
      <c r="C21" s="47" t="s">
        <v>19</v>
      </c>
      <c r="D21" s="47" t="s">
        <v>111</v>
      </c>
      <c r="E21" s="27">
        <v>5</v>
      </c>
      <c r="F21" s="27"/>
      <c r="G21" s="27"/>
      <c r="H21" s="27"/>
      <c r="I21" s="17"/>
      <c r="J21" s="17"/>
      <c r="K21" s="17"/>
      <c r="L21" s="17"/>
    </row>
    <row r="23" spans="1:14" ht="15.6" x14ac:dyDescent="0.3">
      <c r="A23" s="55" t="s">
        <v>7</v>
      </c>
      <c r="B23" s="55"/>
      <c r="C23" s="23"/>
      <c r="D23" s="23"/>
      <c r="E23" s="58" t="s">
        <v>9</v>
      </c>
      <c r="F23" s="58"/>
    </row>
  </sheetData>
  <autoFilter ref="A3:L21" xr:uid="{00000000-0001-0000-0800-000000000000}">
    <filterColumn colId="4" showButton="0"/>
    <filterColumn colId="5" showButton="0"/>
    <filterColumn colId="6" showButton="0"/>
    <filterColumn colId="7" showButton="0"/>
    <filterColumn colId="8" showButton="0"/>
  </autoFilter>
  <mergeCells count="9">
    <mergeCell ref="L3:L4"/>
    <mergeCell ref="A23:B23"/>
    <mergeCell ref="E23:F23"/>
    <mergeCell ref="E3:J3"/>
    <mergeCell ref="K3:K4"/>
    <mergeCell ref="A3:A4"/>
    <mergeCell ref="B3:B4"/>
    <mergeCell ref="C3:C4"/>
    <mergeCell ref="D3:D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7 (девушки)</vt:lpstr>
      <vt:lpstr>7 (юноши)</vt:lpstr>
      <vt:lpstr>8 (девушки)</vt:lpstr>
      <vt:lpstr>8 (юноши)</vt:lpstr>
      <vt:lpstr>9 (девушки)</vt:lpstr>
      <vt:lpstr>9 (юноши)</vt:lpstr>
      <vt:lpstr>10 (девушки)</vt:lpstr>
      <vt:lpstr>10 (юноши)</vt:lpstr>
      <vt:lpstr>11 (девушки)</vt:lpstr>
      <vt:lpstr>11 (юноши) </vt:lpstr>
      <vt:lpstr>'10 (девушки)'!Заголовки_для_печати</vt:lpstr>
      <vt:lpstr>'10 (юноши)'!Заголовки_для_печати</vt:lpstr>
      <vt:lpstr>'11 (девушки)'!Заголовки_для_печати</vt:lpstr>
      <vt:lpstr>'11 (юноши) '!Заголовки_для_печати</vt:lpstr>
      <vt:lpstr>'7 (девушки)'!Заголовки_для_печати</vt:lpstr>
      <vt:lpstr>'7 (юноши)'!Заголовки_для_печати</vt:lpstr>
      <vt:lpstr>'8 (девушки)'!Заголовки_для_печати</vt:lpstr>
      <vt:lpstr>'8 (юноши)'!Заголовки_для_печати</vt:lpstr>
      <vt:lpstr>'9 (девушки)'!Заголовки_для_печати</vt:lpstr>
      <vt:lpstr>'9 (юноши)'!Заголовки_для_печати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USER</cp:lastModifiedBy>
  <cp:lastPrinted>2015-12-04T10:08:52Z</cp:lastPrinted>
  <dcterms:created xsi:type="dcterms:W3CDTF">2015-09-26T17:53:00Z</dcterms:created>
  <dcterms:modified xsi:type="dcterms:W3CDTF">2024-11-19T17:30:25Z</dcterms:modified>
</cp:coreProperties>
</file>