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МЭ\ПРОТОКОЛЫ\"/>
    </mc:Choice>
  </mc:AlternateContent>
  <xr:revisionPtr revIDLastSave="0" documentId="13_ncr:1_{D52FF952-661B-45F5-B5AC-14F62E95343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19" r:id="rId5"/>
  </sheets>
  <definedNames>
    <definedName name="_xlnm.Print_Titles" localSheetId="3">'10'!$3:$4</definedName>
    <definedName name="_xlnm.Print_Titles" localSheetId="4">'11'!$3:$4</definedName>
    <definedName name="_xlnm.Print_Titles" localSheetId="0">'7'!$5:$6</definedName>
    <definedName name="_xlnm.Print_Titles" localSheetId="1">'8'!$5:$6</definedName>
    <definedName name="_xlnm.Print_Titles" localSheetId="2">'9'!$3:$4</definedName>
  </definedNames>
  <calcPr calcId="191029"/>
</workbook>
</file>

<file path=xl/calcChain.xml><?xml version="1.0" encoding="utf-8"?>
<calcChain xmlns="http://schemas.openxmlformats.org/spreadsheetml/2006/main">
  <c r="K30" i="18" l="1"/>
  <c r="K31" i="18"/>
  <c r="K17" i="17"/>
  <c r="K18" i="17"/>
  <c r="K19" i="17"/>
  <c r="G29" i="16" l="1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4" i="16"/>
  <c r="H44" i="16"/>
  <c r="G45" i="16"/>
  <c r="H45" i="16"/>
  <c r="G46" i="16"/>
  <c r="H46" i="16"/>
  <c r="G47" i="16"/>
  <c r="H47" i="16"/>
  <c r="G48" i="16"/>
  <c r="H48" i="16"/>
  <c r="G49" i="16"/>
  <c r="H49" i="16"/>
  <c r="G50" i="16"/>
  <c r="H50" i="16"/>
  <c r="G51" i="16"/>
  <c r="H51" i="16"/>
  <c r="G52" i="16"/>
  <c r="H52" i="16"/>
  <c r="G26" i="15"/>
  <c r="H26" i="15"/>
  <c r="G27" i="15"/>
  <c r="H27" i="15"/>
  <c r="G28" i="15"/>
  <c r="H28" i="15"/>
  <c r="G29" i="15"/>
  <c r="H29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42" i="15"/>
  <c r="H42" i="15"/>
  <c r="G9" i="19" l="1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14" i="18"/>
  <c r="H14" i="18"/>
  <c r="G15" i="18"/>
  <c r="H15" i="18"/>
  <c r="G16" i="18"/>
  <c r="H16" i="18"/>
  <c r="G17" i="18"/>
  <c r="H17" i="18"/>
  <c r="G18" i="18"/>
  <c r="H18" i="18"/>
  <c r="G19" i="18"/>
  <c r="H19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1" i="16" l="1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18" i="15"/>
  <c r="H18" i="15"/>
  <c r="G19" i="15"/>
  <c r="H19" i="15"/>
  <c r="G20" i="15"/>
  <c r="H20" i="15"/>
  <c r="G21" i="15"/>
  <c r="H21" i="15"/>
  <c r="G22" i="15"/>
  <c r="H22" i="15"/>
  <c r="G23" i="15"/>
  <c r="H23" i="15"/>
  <c r="G24" i="15"/>
  <c r="H24" i="15"/>
  <c r="G25" i="15"/>
  <c r="H25" i="15"/>
  <c r="G11" i="16" l="1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18" i="16"/>
  <c r="H18" i="16"/>
  <c r="G19" i="16"/>
  <c r="H19" i="16"/>
  <c r="G20" i="16"/>
  <c r="H20" i="16"/>
  <c r="G13" i="15"/>
  <c r="H13" i="15"/>
  <c r="G14" i="15"/>
  <c r="H14" i="15"/>
  <c r="G15" i="15"/>
  <c r="H15" i="15"/>
  <c r="G16" i="15"/>
  <c r="H16" i="15"/>
  <c r="G17" i="15"/>
  <c r="H17" i="15"/>
  <c r="G12" i="18"/>
  <c r="H12" i="18"/>
  <c r="G13" i="18"/>
  <c r="H13" i="18"/>
  <c r="H8" i="19"/>
  <c r="G8" i="19"/>
  <c r="H7" i="19"/>
  <c r="G7" i="19"/>
  <c r="G6" i="19"/>
  <c r="G5" i="19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11" i="17"/>
  <c r="G11" i="17"/>
  <c r="H10" i="17"/>
  <c r="G10" i="17"/>
  <c r="H9" i="17"/>
  <c r="G9" i="17"/>
  <c r="H8" i="17"/>
  <c r="G8" i="17"/>
  <c r="H7" i="17"/>
  <c r="G7" i="17"/>
  <c r="H6" i="17"/>
  <c r="G6" i="17"/>
  <c r="G5" i="17"/>
  <c r="H10" i="16"/>
  <c r="G10" i="16"/>
  <c r="H9" i="16"/>
  <c r="G9" i="16"/>
  <c r="H8" i="16"/>
  <c r="G8" i="16"/>
  <c r="G7" i="16"/>
  <c r="G9" i="15"/>
  <c r="H9" i="15"/>
  <c r="G10" i="15"/>
  <c r="H10" i="15"/>
  <c r="G11" i="15"/>
  <c r="H11" i="15"/>
  <c r="G12" i="15"/>
  <c r="H12" i="15"/>
  <c r="H8" i="15"/>
  <c r="G8" i="15"/>
  <c r="G7" i="15"/>
</calcChain>
</file>

<file path=xl/sharedStrings.xml><?xml version="1.0" encoding="utf-8"?>
<sst xmlns="http://schemas.openxmlformats.org/spreadsheetml/2006/main" count="850" uniqueCount="464">
  <si>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</si>
  <si>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</si>
  <si>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</si>
  <si>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</si>
  <si>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</si>
  <si>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</si>
  <si>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</si>
  <si>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</si>
  <si>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</si>
  <si>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</si>
  <si>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</si>
  <si>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</si>
  <si>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</si>
  <si>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Павловна</t>
  </si>
  <si>
    <t>Александровна</t>
  </si>
  <si>
    <t>Сергеевна</t>
  </si>
  <si>
    <t>Полина</t>
  </si>
  <si>
    <t>Алексеевна</t>
  </si>
  <si>
    <t>Анастасия</t>
  </si>
  <si>
    <t>Евгеньевна</t>
  </si>
  <si>
    <t>Владимировна</t>
  </si>
  <si>
    <t>Валерия</t>
  </si>
  <si>
    <t>Анна</t>
  </si>
  <si>
    <t>Андреевна</t>
  </si>
  <si>
    <t>Дарья</t>
  </si>
  <si>
    <t>Александра</t>
  </si>
  <si>
    <t>Мария</t>
  </si>
  <si>
    <t>Денисовна</t>
  </si>
  <si>
    <t>Елизавета</t>
  </si>
  <si>
    <t>Арина</t>
  </si>
  <si>
    <t>София</t>
  </si>
  <si>
    <t>Юрьевна</t>
  </si>
  <si>
    <t>Дмитриевна</t>
  </si>
  <si>
    <t>Алина</t>
  </si>
  <si>
    <t>Софья</t>
  </si>
  <si>
    <t>Владимирович</t>
  </si>
  <si>
    <t>Максимовна</t>
  </si>
  <si>
    <t>Александрович</t>
  </si>
  <si>
    <t>Ильдаровна</t>
  </si>
  <si>
    <t>Сергеевич</t>
  </si>
  <si>
    <t>Иванович</t>
  </si>
  <si>
    <t>Вероника</t>
  </si>
  <si>
    <t>Денис</t>
  </si>
  <si>
    <t>Евгеньевич</t>
  </si>
  <si>
    <t>Михайловна</t>
  </si>
  <si>
    <t>Алексеевич</t>
  </si>
  <si>
    <t>МБОУ "СОШ №2 им.А.И. Исаевой"</t>
  </si>
  <si>
    <t>Эльясова</t>
  </si>
  <si>
    <t>Эллада</t>
  </si>
  <si>
    <t xml:space="preserve">Явкин </t>
  </si>
  <si>
    <t>Ярослав</t>
  </si>
  <si>
    <t>Дмитриевич</t>
  </si>
  <si>
    <t>МБОУ "СОШ №13"</t>
  </si>
  <si>
    <t>МБОУ "СОШ №6"</t>
  </si>
  <si>
    <t>МБОУ "СОШ №10"</t>
  </si>
  <si>
    <t>Евгения</t>
  </si>
  <si>
    <t>МБОУ "СОШ №1"</t>
  </si>
  <si>
    <t>Диана</t>
  </si>
  <si>
    <t>Андреевич</t>
  </si>
  <si>
    <t>МБОУ "СОШ №5"</t>
  </si>
  <si>
    <t>Варвара</t>
  </si>
  <si>
    <t>МБОУ "СОШ №9"</t>
  </si>
  <si>
    <t>Ева</t>
  </si>
  <si>
    <t>Динарович</t>
  </si>
  <si>
    <t>МБОУ "СОКШ №4"</t>
  </si>
  <si>
    <t>Шамилевна</t>
  </si>
  <si>
    <t>Ульяна</t>
  </si>
  <si>
    <t>Игорь</t>
  </si>
  <si>
    <t>Марина</t>
  </si>
  <si>
    <t>Фатима</t>
  </si>
  <si>
    <t>Рахим кызы</t>
  </si>
  <si>
    <t>Кира</t>
  </si>
  <si>
    <t>Елена</t>
  </si>
  <si>
    <t>Васильевна</t>
  </si>
  <si>
    <t>МБОУ "СОШ №8"</t>
  </si>
  <si>
    <t>Ксения</t>
  </si>
  <si>
    <t xml:space="preserve">Анкушева </t>
  </si>
  <si>
    <t>Валерьевна</t>
  </si>
  <si>
    <t xml:space="preserve">Атышева </t>
  </si>
  <si>
    <t xml:space="preserve">Эльвира </t>
  </si>
  <si>
    <t xml:space="preserve">Нагдализаде  </t>
  </si>
  <si>
    <t xml:space="preserve">Мадина </t>
  </si>
  <si>
    <t>Джалал</t>
  </si>
  <si>
    <t>МБОУ "Лицей №1"</t>
  </si>
  <si>
    <t>Тимур</t>
  </si>
  <si>
    <t>МБОУ "СОШ №7"</t>
  </si>
  <si>
    <t>Ивановна</t>
  </si>
  <si>
    <t>Мирослава</t>
  </si>
  <si>
    <t>Давидовна</t>
  </si>
  <si>
    <t>Зиновьева</t>
  </si>
  <si>
    <t>ЧОУ "НПГ"</t>
  </si>
  <si>
    <t>Магомерзоева</t>
  </si>
  <si>
    <t>Шамхановна</t>
  </si>
  <si>
    <t>Суровцев</t>
  </si>
  <si>
    <t>Нефёдова</t>
  </si>
  <si>
    <t>Никита</t>
  </si>
  <si>
    <t>Алиса</t>
  </si>
  <si>
    <t>Виолетта</t>
  </si>
  <si>
    <t>Жданов</t>
  </si>
  <si>
    <t>Вадим</t>
  </si>
  <si>
    <t>Гудкова</t>
  </si>
  <si>
    <t>Василиса</t>
  </si>
  <si>
    <t>Олеговна</t>
  </si>
  <si>
    <t>Глухарева</t>
  </si>
  <si>
    <t>Арифович</t>
  </si>
  <si>
    <t>Тимуровна</t>
  </si>
  <si>
    <t>Рагзина</t>
  </si>
  <si>
    <t>Егор</t>
  </si>
  <si>
    <t>Гасановна</t>
  </si>
  <si>
    <t xml:space="preserve">Игоревна </t>
  </si>
  <si>
    <t>Юлмухаметова</t>
  </si>
  <si>
    <t>Джалиевна</t>
  </si>
  <si>
    <t>Марсель</t>
  </si>
  <si>
    <t>Л. Х. Усманова</t>
  </si>
  <si>
    <t>Егорова</t>
  </si>
  <si>
    <t>Хасанов</t>
  </si>
  <si>
    <t>Л.Х. Усманова</t>
  </si>
  <si>
    <t>Хомутовская</t>
  </si>
  <si>
    <t>Гасангаевна</t>
  </si>
  <si>
    <t>Валерьевич</t>
  </si>
  <si>
    <t>Мухаметова</t>
  </si>
  <si>
    <t>Яна</t>
  </si>
  <si>
    <t>Владислав</t>
  </si>
  <si>
    <t>Денисович</t>
  </si>
  <si>
    <t>Туракулова</t>
  </si>
  <si>
    <t>Дилрабо</t>
  </si>
  <si>
    <t>Шавкатовна</t>
  </si>
  <si>
    <t>Богдан</t>
  </si>
  <si>
    <t>Должина</t>
  </si>
  <si>
    <t>Миронов</t>
  </si>
  <si>
    <t>Антон</t>
  </si>
  <si>
    <t>Бочарова</t>
  </si>
  <si>
    <t>Милена</t>
  </si>
  <si>
    <t xml:space="preserve">Дарья </t>
  </si>
  <si>
    <t>Ермаков</t>
  </si>
  <si>
    <t xml:space="preserve">Попов </t>
  </si>
  <si>
    <t xml:space="preserve">Валерия </t>
  </si>
  <si>
    <t>Вилена</t>
  </si>
  <si>
    <t>Фролов</t>
  </si>
  <si>
    <t>Матвей</t>
  </si>
  <si>
    <t xml:space="preserve"> 913-РЯ-7</t>
  </si>
  <si>
    <t xml:space="preserve">Боровик </t>
  </si>
  <si>
    <t xml:space="preserve">Алиса </t>
  </si>
  <si>
    <t xml:space="preserve"> 931-РЯ-7</t>
  </si>
  <si>
    <t>Даудов</t>
  </si>
  <si>
    <t>Сиражудин</t>
  </si>
  <si>
    <t>МБОУ "СОШ №14"</t>
  </si>
  <si>
    <t xml:space="preserve"> 973-РЯ-7</t>
  </si>
  <si>
    <t xml:space="preserve">Гаджиева </t>
  </si>
  <si>
    <t>Анжела</t>
  </si>
  <si>
    <t>Муратхановна</t>
  </si>
  <si>
    <t xml:space="preserve"> 904-РЯ-7</t>
  </si>
  <si>
    <t>Чекунова</t>
  </si>
  <si>
    <t xml:space="preserve"> 898-РЯ-7</t>
  </si>
  <si>
    <t xml:space="preserve">Кадесникова </t>
  </si>
  <si>
    <t xml:space="preserve">Полина </t>
  </si>
  <si>
    <t xml:space="preserve">Вадимовна </t>
  </si>
  <si>
    <t xml:space="preserve"> 929-РЯ-7</t>
  </si>
  <si>
    <t xml:space="preserve">Воеводина </t>
  </si>
  <si>
    <t xml:space="preserve"> 979-РЯ-7</t>
  </si>
  <si>
    <t>Макоева</t>
  </si>
  <si>
    <t>Ника</t>
  </si>
  <si>
    <t>Акимовна</t>
  </si>
  <si>
    <t xml:space="preserve"> 969-РЯ-7</t>
  </si>
  <si>
    <t>Грибова</t>
  </si>
  <si>
    <t xml:space="preserve"> 900-РЯ-7</t>
  </si>
  <si>
    <t xml:space="preserve">Макеева </t>
  </si>
  <si>
    <t xml:space="preserve"> 923-РЯ-7</t>
  </si>
  <si>
    <t>Кадирова</t>
  </si>
  <si>
    <t>Шахзода</t>
  </si>
  <si>
    <t>Алишеровна</t>
  </si>
  <si>
    <t xml:space="preserve"> 935-РЯ-7</t>
  </si>
  <si>
    <t xml:space="preserve">Капитонова </t>
  </si>
  <si>
    <t xml:space="preserve">Аделина </t>
  </si>
  <si>
    <t xml:space="preserve"> 930-РЯ-7</t>
  </si>
  <si>
    <t>Костарева</t>
  </si>
  <si>
    <t xml:space="preserve"> 980-РЯ-7</t>
  </si>
  <si>
    <t>Мацюк</t>
  </si>
  <si>
    <t>Ангелина</t>
  </si>
  <si>
    <t xml:space="preserve"> 902-РЯ-7</t>
  </si>
  <si>
    <t xml:space="preserve">Пащенко </t>
  </si>
  <si>
    <t xml:space="preserve">Елизавета </t>
  </si>
  <si>
    <t xml:space="preserve"> 951-РЯ-7</t>
  </si>
  <si>
    <t>Слесаренко</t>
  </si>
  <si>
    <t xml:space="preserve"> Дарья </t>
  </si>
  <si>
    <t>Артемовна</t>
  </si>
  <si>
    <t xml:space="preserve"> 932-РЯ-7</t>
  </si>
  <si>
    <t>Шафиков</t>
  </si>
  <si>
    <t>Савелий</t>
  </si>
  <si>
    <t xml:space="preserve"> 933-РЯ-7</t>
  </si>
  <si>
    <t xml:space="preserve">Королева </t>
  </si>
  <si>
    <t xml:space="preserve"> 954-РЯ-7</t>
  </si>
  <si>
    <t xml:space="preserve">Хаматдинова  </t>
  </si>
  <si>
    <t>Радионовна</t>
  </si>
  <si>
    <t xml:space="preserve"> 934-РЯ-7</t>
  </si>
  <si>
    <t>Григорщук</t>
  </si>
  <si>
    <t xml:space="preserve"> Семён </t>
  </si>
  <si>
    <t>Михайлович</t>
  </si>
  <si>
    <t xml:space="preserve"> 950-РЯ-7</t>
  </si>
  <si>
    <t>Ахмадуллина</t>
  </si>
  <si>
    <t>Вильнаровна</t>
  </si>
  <si>
    <t xml:space="preserve"> 924-РЯ-7</t>
  </si>
  <si>
    <t>Жученко</t>
  </si>
  <si>
    <t>Руслановна</t>
  </si>
  <si>
    <t xml:space="preserve"> 908-РЯ-7</t>
  </si>
  <si>
    <t>Агаев</t>
  </si>
  <si>
    <t>Мамедрахим</t>
  </si>
  <si>
    <t>Юсифович</t>
  </si>
  <si>
    <t xml:space="preserve"> 984-РЯ-7</t>
  </si>
  <si>
    <t>Омельченко</t>
  </si>
  <si>
    <t xml:space="preserve"> 911-РЯ-7</t>
  </si>
  <si>
    <t>Богданова</t>
  </si>
  <si>
    <t>Лиана</t>
  </si>
  <si>
    <t>Маратовна</t>
  </si>
  <si>
    <t xml:space="preserve"> 910-РЯ-7</t>
  </si>
  <si>
    <t>Латушкин</t>
  </si>
  <si>
    <t>Илья</t>
  </si>
  <si>
    <t>Викторович</t>
  </si>
  <si>
    <t xml:space="preserve"> 972-РЯ-7</t>
  </si>
  <si>
    <t>Иьясова</t>
  </si>
  <si>
    <t>Нурай</t>
  </si>
  <si>
    <t>Габилевна</t>
  </si>
  <si>
    <t xml:space="preserve"> 891-РЯ-7</t>
  </si>
  <si>
    <t xml:space="preserve">Кунчева </t>
  </si>
  <si>
    <t xml:space="preserve">Варвара </t>
  </si>
  <si>
    <t>Витальевна</t>
  </si>
  <si>
    <t xml:space="preserve"> 925-РЯ-7</t>
  </si>
  <si>
    <t xml:space="preserve">Вуйченко </t>
  </si>
  <si>
    <t xml:space="preserve"> Павловна</t>
  </si>
  <si>
    <t xml:space="preserve"> 927-РЯ-7</t>
  </si>
  <si>
    <t>Косарева</t>
  </si>
  <si>
    <t>Игоревна</t>
  </si>
  <si>
    <t xml:space="preserve"> 937-РЯ-7</t>
  </si>
  <si>
    <t xml:space="preserve"> 926-РЯ-7</t>
  </si>
  <si>
    <t xml:space="preserve">Трушина </t>
  </si>
  <si>
    <t xml:space="preserve">Евгения </t>
  </si>
  <si>
    <t xml:space="preserve"> 928-РЯ-7</t>
  </si>
  <si>
    <t>Харрасова</t>
  </si>
  <si>
    <t>Эвелина</t>
  </si>
  <si>
    <t xml:space="preserve"> 907-РЯ-7</t>
  </si>
  <si>
    <t xml:space="preserve">Быкова </t>
  </si>
  <si>
    <t xml:space="preserve">Софья </t>
  </si>
  <si>
    <t xml:space="preserve"> 936-РЯ-7</t>
  </si>
  <si>
    <t>Шаимкулова</t>
  </si>
  <si>
    <t>Сарвиноз</t>
  </si>
  <si>
    <t>Фархадовна</t>
  </si>
  <si>
    <t xml:space="preserve"> 905-РЯ-7</t>
  </si>
  <si>
    <t>Джураева</t>
  </si>
  <si>
    <t>Фотимахон</t>
  </si>
  <si>
    <t>Комилжоновна</t>
  </si>
  <si>
    <t xml:space="preserve"> 892-РЯ-7</t>
  </si>
  <si>
    <t>МБОУ "СОШ №3 им.А.А.Ивасенко"</t>
  </si>
  <si>
    <t xml:space="preserve"> 862-РЯ-8</t>
  </si>
  <si>
    <t xml:space="preserve"> 876-РЯ-8</t>
  </si>
  <si>
    <t>Валиуллина</t>
  </si>
  <si>
    <t xml:space="preserve"> 906-РЯ-8</t>
  </si>
  <si>
    <t>Фомина</t>
  </si>
  <si>
    <t xml:space="preserve"> 881-РЯ-8</t>
  </si>
  <si>
    <t>Аверьянова</t>
  </si>
  <si>
    <t xml:space="preserve"> 977-РЯ-8</t>
  </si>
  <si>
    <t>Варанкина</t>
  </si>
  <si>
    <t xml:space="preserve"> 983-РЯ-8</t>
  </si>
  <si>
    <t>Коленко</t>
  </si>
  <si>
    <t>Степановна</t>
  </si>
  <si>
    <t xml:space="preserve"> 883-РЯ-8</t>
  </si>
  <si>
    <t>Моллаева</t>
  </si>
  <si>
    <t xml:space="preserve"> 919-РЯ-8</t>
  </si>
  <si>
    <t xml:space="preserve"> 878-РЯ-8</t>
  </si>
  <si>
    <t>Шахмуратова</t>
  </si>
  <si>
    <t>Айлина</t>
  </si>
  <si>
    <t>Рустамовна</t>
  </si>
  <si>
    <t xml:space="preserve"> 978-РЯ-8</t>
  </si>
  <si>
    <t>Кожевникова</t>
  </si>
  <si>
    <t xml:space="preserve"> 847-РЯ-8</t>
  </si>
  <si>
    <t xml:space="preserve">Корсукова </t>
  </si>
  <si>
    <t xml:space="preserve">Вячеславовна </t>
  </si>
  <si>
    <t xml:space="preserve"> 857-РЯ-8</t>
  </si>
  <si>
    <t>Трифонова</t>
  </si>
  <si>
    <t>Вячеславовна</t>
  </si>
  <si>
    <t xml:space="preserve"> 899-РЯ-8</t>
  </si>
  <si>
    <t>Абубекерова</t>
  </si>
  <si>
    <t xml:space="preserve"> 885-РЯ-8</t>
  </si>
  <si>
    <t>Конкина</t>
  </si>
  <si>
    <t xml:space="preserve"> 880-РЯ-8</t>
  </si>
  <si>
    <t>Воронина</t>
  </si>
  <si>
    <t xml:space="preserve"> 917-РЯ-8</t>
  </si>
  <si>
    <t>Уткина</t>
  </si>
  <si>
    <t xml:space="preserve"> 921-РЯ-8</t>
  </si>
  <si>
    <t>Хасанова</t>
  </si>
  <si>
    <t>Кристина</t>
  </si>
  <si>
    <t xml:space="preserve"> 868-РЯ-8</t>
  </si>
  <si>
    <t>Шабетдинова</t>
  </si>
  <si>
    <t xml:space="preserve"> Камилла</t>
  </si>
  <si>
    <t xml:space="preserve"> 982-РЯ-8</t>
  </si>
  <si>
    <t xml:space="preserve">Тимченко </t>
  </si>
  <si>
    <t xml:space="preserve"> 855-РЯ-8</t>
  </si>
  <si>
    <t>Толмачева</t>
  </si>
  <si>
    <t xml:space="preserve"> 948-РЯ-8</t>
  </si>
  <si>
    <t>Исаева</t>
  </si>
  <si>
    <t>Камила</t>
  </si>
  <si>
    <t>Фаридовна</t>
  </si>
  <si>
    <t xml:space="preserve"> 946-РЯ-8</t>
  </si>
  <si>
    <t>Жданова</t>
  </si>
  <si>
    <t xml:space="preserve"> 953-РЯ-8</t>
  </si>
  <si>
    <t>Раздрогина</t>
  </si>
  <si>
    <t xml:space="preserve"> 871-РЯ-8</t>
  </si>
  <si>
    <t>Сулейманова</t>
  </si>
  <si>
    <t>Элиза</t>
  </si>
  <si>
    <t>Илгизовна</t>
  </si>
  <si>
    <t xml:space="preserve"> 846-РЯ-8</t>
  </si>
  <si>
    <t xml:space="preserve">Дилара </t>
  </si>
  <si>
    <t xml:space="preserve"> 941-РЯ-8</t>
  </si>
  <si>
    <t xml:space="preserve"> 901-РЯ-8</t>
  </si>
  <si>
    <t xml:space="preserve">Буркова </t>
  </si>
  <si>
    <t xml:space="preserve">Елеса </t>
  </si>
  <si>
    <t xml:space="preserve"> 947-РЯ-8</t>
  </si>
  <si>
    <t xml:space="preserve"> 873-РЯ-8</t>
  </si>
  <si>
    <t>Нурина</t>
  </si>
  <si>
    <t xml:space="preserve"> 974-РЯ-8</t>
  </si>
  <si>
    <t xml:space="preserve">Шалагинова </t>
  </si>
  <si>
    <t xml:space="preserve">Мария </t>
  </si>
  <si>
    <t xml:space="preserve">Антоновна </t>
  </si>
  <si>
    <t xml:space="preserve"> 860-РЯ-8</t>
  </si>
  <si>
    <t>Юсупова</t>
  </si>
  <si>
    <t>Алсу</t>
  </si>
  <si>
    <t xml:space="preserve"> 909-РЯ-8</t>
  </si>
  <si>
    <t>Махмутова</t>
  </si>
  <si>
    <t xml:space="preserve"> 943-РЯ-8</t>
  </si>
  <si>
    <t>Алиева</t>
  </si>
  <si>
    <t>Гандаф</t>
  </si>
  <si>
    <t>Намиг кызы</t>
  </si>
  <si>
    <t xml:space="preserve"> 942-РЯ-8</t>
  </si>
  <si>
    <t>Пигула</t>
  </si>
  <si>
    <t xml:space="preserve"> 897-РЯ-8</t>
  </si>
  <si>
    <t>Балан</t>
  </si>
  <si>
    <t>Корнеловна</t>
  </si>
  <si>
    <t xml:space="preserve"> 949-РЯ-8</t>
  </si>
  <si>
    <t>Карымова</t>
  </si>
  <si>
    <t xml:space="preserve"> 912-РЯ-8</t>
  </si>
  <si>
    <t>Микаилова</t>
  </si>
  <si>
    <t xml:space="preserve"> 944-РЯ-8</t>
  </si>
  <si>
    <t xml:space="preserve">Жилкина </t>
  </si>
  <si>
    <t xml:space="preserve"> 955-РЯ-8</t>
  </si>
  <si>
    <t>Наговицына</t>
  </si>
  <si>
    <t xml:space="preserve"> Валерия </t>
  </si>
  <si>
    <t xml:space="preserve"> 968-РЯ-8</t>
  </si>
  <si>
    <t>Халкулов</t>
  </si>
  <si>
    <t>Бехруз</t>
  </si>
  <si>
    <t>Турдибоевич</t>
  </si>
  <si>
    <t xml:space="preserve"> 887-РЯ-8</t>
  </si>
  <si>
    <t>Лукашевич</t>
  </si>
  <si>
    <t>Иван</t>
  </si>
  <si>
    <t xml:space="preserve"> 952-РЯ-8</t>
  </si>
  <si>
    <t xml:space="preserve">Мацковская </t>
  </si>
  <si>
    <t xml:space="preserve"> 945-РЯ-8</t>
  </si>
  <si>
    <t xml:space="preserve">Зверева </t>
  </si>
  <si>
    <t xml:space="preserve">Андреевна </t>
  </si>
  <si>
    <t xml:space="preserve"> 853-РЯ-8</t>
  </si>
  <si>
    <t>Мельшина</t>
  </si>
  <si>
    <t xml:space="preserve"> 856-РЯ-8</t>
  </si>
  <si>
    <t xml:space="preserve">Мухаметдинов </t>
  </si>
  <si>
    <t xml:space="preserve">Данил </t>
  </si>
  <si>
    <t xml:space="preserve"> 850-РЯ-8</t>
  </si>
  <si>
    <t xml:space="preserve"> 874-РЯ-9</t>
  </si>
  <si>
    <t xml:space="preserve"> 877-РЯ-9</t>
  </si>
  <si>
    <t xml:space="preserve"> 975-РЯ-9</t>
  </si>
  <si>
    <t xml:space="preserve"> 890-РЯ-9</t>
  </si>
  <si>
    <t>Горбунова</t>
  </si>
  <si>
    <t>Екатерина</t>
  </si>
  <si>
    <t>Романовна</t>
  </si>
  <si>
    <t xml:space="preserve"> 963-РЯ-9</t>
  </si>
  <si>
    <t xml:space="preserve"> 970-РЯ-9</t>
  </si>
  <si>
    <t xml:space="preserve"> 964-РЯ-9</t>
  </si>
  <si>
    <t xml:space="preserve"> 967-РЯ-10</t>
  </si>
  <si>
    <t xml:space="preserve">Тазетдинова </t>
  </si>
  <si>
    <t>Рафаэльевна</t>
  </si>
  <si>
    <t xml:space="preserve"> 965-РЯ-10</t>
  </si>
  <si>
    <t>Кузьменко</t>
  </si>
  <si>
    <t>Злата</t>
  </si>
  <si>
    <t xml:space="preserve"> 896-РЯ-10</t>
  </si>
  <si>
    <t>Юрочкина</t>
  </si>
  <si>
    <t xml:space="preserve"> 889-РЯ-10</t>
  </si>
  <si>
    <t xml:space="preserve">Халиуллин </t>
  </si>
  <si>
    <t xml:space="preserve"> 961-РЯ-10</t>
  </si>
  <si>
    <t xml:space="preserve"> 976-РЯ-10</t>
  </si>
  <si>
    <t>Стрелкова</t>
  </si>
  <si>
    <t>Вадимовна</t>
  </si>
  <si>
    <t xml:space="preserve"> 981-РЯ-10</t>
  </si>
  <si>
    <t>Горелова</t>
  </si>
  <si>
    <t xml:space="preserve"> 920-РЯ-10</t>
  </si>
  <si>
    <t>Полякова</t>
  </si>
  <si>
    <t xml:space="preserve"> 852-РЯ-10</t>
  </si>
  <si>
    <t xml:space="preserve">Березовский </t>
  </si>
  <si>
    <t>Семен</t>
  </si>
  <si>
    <t xml:space="preserve"> 960-РЯ-10</t>
  </si>
  <si>
    <t>Токарчук</t>
  </si>
  <si>
    <t xml:space="preserve"> 854-РЯ-10</t>
  </si>
  <si>
    <t xml:space="preserve"> 867-РЯ-10</t>
  </si>
  <si>
    <t>Гайнанов</t>
  </si>
  <si>
    <t>Валентин</t>
  </si>
  <si>
    <t xml:space="preserve"> 958-РЯ-10</t>
  </si>
  <si>
    <t>Акулова</t>
  </si>
  <si>
    <t xml:space="preserve"> 851-РЯ-10</t>
  </si>
  <si>
    <t>Колесова</t>
  </si>
  <si>
    <t xml:space="preserve"> 848-РЯ-10</t>
  </si>
  <si>
    <t>Бахтиярова</t>
  </si>
  <si>
    <t xml:space="preserve"> 888-РЯ-10</t>
  </si>
  <si>
    <t xml:space="preserve"> 869-РЯ-10</t>
  </si>
  <si>
    <t>Фидусовна</t>
  </si>
  <si>
    <t xml:space="preserve"> 916-РЯ-10</t>
  </si>
  <si>
    <t>Сидорова</t>
  </si>
  <si>
    <t>Артёмовна</t>
  </si>
  <si>
    <t xml:space="preserve"> 865-РЯ-10</t>
  </si>
  <si>
    <t>Фарухшина</t>
  </si>
  <si>
    <t>Аделина</t>
  </si>
  <si>
    <t>Данисовна</t>
  </si>
  <si>
    <t xml:space="preserve"> 966-РЯ-10</t>
  </si>
  <si>
    <t xml:space="preserve"> 861-РЯ-10</t>
  </si>
  <si>
    <t xml:space="preserve"> 863-РЯ-10</t>
  </si>
  <si>
    <t>Ильенко</t>
  </si>
  <si>
    <t xml:space="preserve"> 886-РЯ-11</t>
  </si>
  <si>
    <t xml:space="preserve"> 845-РЯ-11</t>
  </si>
  <si>
    <t>Раянова</t>
  </si>
  <si>
    <t>Аликовна</t>
  </si>
  <si>
    <t xml:space="preserve"> 879-РЯ-11</t>
  </si>
  <si>
    <t xml:space="preserve">Гусейнова </t>
  </si>
  <si>
    <t xml:space="preserve"> 844-РЯ-11</t>
  </si>
  <si>
    <t xml:space="preserve"> 864-РЯ-11</t>
  </si>
  <si>
    <t>Лапанова</t>
  </si>
  <si>
    <t xml:space="preserve"> 915-РЯ-11</t>
  </si>
  <si>
    <t>Шарипов</t>
  </si>
  <si>
    <t>Алмазович</t>
  </si>
  <si>
    <t xml:space="preserve"> 884-РЯ-11</t>
  </si>
  <si>
    <t>Левковский</t>
  </si>
  <si>
    <t xml:space="preserve"> 889-РЯ-11</t>
  </si>
  <si>
    <t xml:space="preserve"> 918-РЯ-11</t>
  </si>
  <si>
    <t xml:space="preserve">Павленко  </t>
  </si>
  <si>
    <t>Павел</t>
  </si>
  <si>
    <t xml:space="preserve"> 843-РЯ-11</t>
  </si>
  <si>
    <t>Глумов</t>
  </si>
  <si>
    <t>Глеб</t>
  </si>
  <si>
    <t xml:space="preserve"> 922-РЯ-11</t>
  </si>
  <si>
    <t xml:space="preserve"> 872-РЯ-11</t>
  </si>
  <si>
    <t xml:space="preserve"> 882-РЯ-11</t>
  </si>
  <si>
    <t>Агзамов</t>
  </si>
  <si>
    <t xml:space="preserve"> 959-РЯ-11</t>
  </si>
  <si>
    <t>Сафиуллин</t>
  </si>
  <si>
    <t>Ринальд</t>
  </si>
  <si>
    <t>Рафаилович</t>
  </si>
  <si>
    <t xml:space="preserve"> 962-РЯ-11</t>
  </si>
  <si>
    <t xml:space="preserve">Кугурушев </t>
  </si>
  <si>
    <t xml:space="preserve">Дмитрий </t>
  </si>
  <si>
    <t xml:space="preserve"> 849-РЯ-11</t>
  </si>
  <si>
    <t>Серебрякова</t>
  </si>
  <si>
    <t>Валентиновна</t>
  </si>
  <si>
    <t xml:space="preserve"> 866-РЯ-11</t>
  </si>
  <si>
    <t xml:space="preserve"> 870-РЯ-11</t>
  </si>
  <si>
    <t>Шугаева</t>
  </si>
  <si>
    <t>Аксиния</t>
  </si>
  <si>
    <t xml:space="preserve"> 842-РЯ-11</t>
  </si>
  <si>
    <t>победитель</t>
  </si>
  <si>
    <t>призер</t>
  </si>
  <si>
    <t>участник</t>
  </si>
  <si>
    <t>Табакова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</si>
</sst>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2" fillId="0" borderId="0"/>
  </cellStyleXfs>
  <cellXfs count="5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0" fillId="0" borderId="10" xfId="0" applyFont="1" applyBorder="1"/>
    <xf numFmtId="0" fontId="21" fillId="0" borderId="10" xfId="0" applyFont="1" applyFill="1" applyBorder="1" applyAlignment="1">
      <alignment horizontal="left" vertical="center"/>
    </xf>
    <xf numFmtId="49" fontId="20" fillId="0" borderId="10" xfId="25" applyNumberFormat="1" applyFont="1" applyFill="1" applyBorder="1" applyAlignment="1">
      <alignment horizontal="left" vertical="center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/>
    </xf>
    <xf numFmtId="0" fontId="20" fillId="15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 vertical="center" wrapText="1"/>
    </xf>
    <xf numFmtId="0" fontId="23" fillId="15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 vertical="center"/>
    </xf>
    <xf numFmtId="0" fontId="20" fillId="15" borderId="10" xfId="0" applyFont="1" applyFill="1" applyBorder="1" applyAlignment="1">
      <alignment horizontal="left" vertical="center" wrapText="1"/>
    </xf>
    <xf numFmtId="0" fontId="21" fillId="15" borderId="10" xfId="0" applyFont="1" applyFill="1" applyBorder="1" applyAlignment="1">
      <alignment vertical="center"/>
    </xf>
    <xf numFmtId="0" fontId="20" fillId="15" borderId="10" xfId="0" applyFont="1" applyFill="1" applyBorder="1" applyAlignment="1">
      <alignment horizontal="left" vertic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2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20" fillId="15" borderId="10" xfId="0" applyFont="1" applyFill="1" applyBorder="1"/>
    <xf numFmtId="0" fontId="20" fillId="15" borderId="10" xfId="0" applyFont="1" applyFill="1" applyBorder="1" applyAlignment="1">
      <alignment horizontal="center"/>
    </xf>
    <xf numFmtId="9" fontId="20" fillId="15" borderId="10" xfId="24" applyFont="1" applyFill="1" applyBorder="1" applyAlignment="1">
      <alignment horizontal="center"/>
    </xf>
    <xf numFmtId="9" fontId="20" fillId="15" borderId="22" xfId="24" applyFont="1" applyFill="1" applyBorder="1" applyAlignment="1">
      <alignment horizontal="center"/>
    </xf>
    <xf numFmtId="0" fontId="20" fillId="15" borderId="22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2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workbookViewId="0">
      <selection activeCell="K7" sqref="K7:K49"/>
    </sheetView>
  </sheetViews>
  <sheetFormatPr defaultColWidth="9.109375" defaultRowHeight="14.4" x14ac:dyDescent="0.3"/>
  <cols>
    <col min="1" max="1" width="20.109375" style="1" bestFit="1" customWidth="1"/>
    <col min="2" max="2" width="16" style="1" customWidth="1"/>
    <col min="3" max="3" width="18.44140625" style="1" customWidth="1"/>
    <col min="4" max="4" width="37.5546875" style="1" customWidth="1"/>
    <col min="5" max="5" width="11.33203125" style="2" customWidth="1"/>
    <col min="6" max="6" width="7" style="2" customWidth="1"/>
    <col min="7" max="7" width="14.5546875" style="2" bestFit="1" customWidth="1"/>
    <col min="8" max="8" width="16.5546875" style="3" bestFit="1" customWidth="1"/>
    <col min="9" max="9" width="8.33203125" style="2" bestFit="1" customWidth="1"/>
    <col min="10" max="10" width="12" style="2" bestFit="1" customWidth="1"/>
    <col min="11" max="16384" width="9.109375" style="1"/>
  </cols>
  <sheetData>
    <row r="1" spans="1:13" x14ac:dyDescent="0.3">
      <c r="C1" s="6"/>
      <c r="D1" s="6"/>
      <c r="E1" s="8"/>
      <c r="F1" s="8"/>
      <c r="G1" s="8"/>
      <c r="H1" s="8"/>
      <c r="I1" s="8"/>
      <c r="J1" s="8"/>
    </row>
    <row r="2" spans="1:13" x14ac:dyDescent="0.3">
      <c r="A2" s="6"/>
      <c r="B2" s="8"/>
      <c r="C2" s="6"/>
      <c r="D2" s="6"/>
      <c r="E2" s="8"/>
      <c r="F2" s="8"/>
      <c r="G2" s="8"/>
      <c r="H2" s="8"/>
      <c r="I2" s="8"/>
      <c r="J2" s="8"/>
    </row>
    <row r="3" spans="1:13" x14ac:dyDescent="0.3">
      <c r="A3" s="6" t="s">
        <v>5</v>
      </c>
      <c r="B3" s="7">
        <v>72</v>
      </c>
      <c r="C3" s="6"/>
      <c r="D3" s="6"/>
      <c r="E3" s="8"/>
      <c r="F3" s="8"/>
      <c r="G3" s="8"/>
      <c r="H3" s="8"/>
      <c r="I3" s="8"/>
      <c r="J3" s="8"/>
    </row>
    <row r="4" spans="1:13" x14ac:dyDescent="0.3">
      <c r="A4" s="6"/>
      <c r="B4" s="6"/>
      <c r="C4" s="6"/>
      <c r="D4" s="6"/>
      <c r="E4" s="8"/>
      <c r="F4" s="8"/>
      <c r="G4" s="8"/>
      <c r="H4" s="8"/>
      <c r="I4" s="8"/>
      <c r="J4" s="8"/>
    </row>
    <row r="5" spans="1:13" x14ac:dyDescent="0.3">
      <c r="A5" s="44" t="s">
        <v>1</v>
      </c>
      <c r="B5" s="44" t="s">
        <v>2</v>
      </c>
      <c r="C5" s="44" t="s">
        <v>3</v>
      </c>
      <c r="D5" s="44" t="s">
        <v>4</v>
      </c>
      <c r="E5" s="44" t="s">
        <v>0</v>
      </c>
      <c r="F5" s="47" t="s">
        <v>6</v>
      </c>
      <c r="G5" s="45"/>
      <c r="H5" s="45"/>
      <c r="I5" s="45" t="s">
        <v>7</v>
      </c>
      <c r="J5" s="42" t="s">
        <v>10</v>
      </c>
    </row>
    <row r="6" spans="1:13" x14ac:dyDescent="0.3">
      <c r="A6" s="44"/>
      <c r="B6" s="44"/>
      <c r="C6" s="44"/>
      <c r="D6" s="44"/>
      <c r="E6" s="44"/>
      <c r="F6" s="13" t="s">
        <v>8</v>
      </c>
      <c r="G6" s="12" t="s">
        <v>11</v>
      </c>
      <c r="H6" s="12" t="s">
        <v>12</v>
      </c>
      <c r="I6" s="46"/>
      <c r="J6" s="43"/>
    </row>
    <row r="7" spans="1:13" ht="15.6" x14ac:dyDescent="0.3">
      <c r="A7" s="14" t="s">
        <v>138</v>
      </c>
      <c r="B7" s="15" t="s">
        <v>139</v>
      </c>
      <c r="C7" s="15" t="s">
        <v>40</v>
      </c>
      <c r="D7" s="15" t="s">
        <v>61</v>
      </c>
      <c r="E7" s="16" t="s">
        <v>140</v>
      </c>
      <c r="F7" s="33">
        <v>44</v>
      </c>
      <c r="G7" s="28">
        <f t="shared" ref="G7:G17" si="0">F7/$B$3</f>
        <v>0.61111111111111116</v>
      </c>
      <c r="H7" s="28"/>
      <c r="I7" s="29">
        <v>1</v>
      </c>
      <c r="J7" s="29" t="s">
        <v>460</v>
      </c>
      <c r="M7" s="39"/>
    </row>
    <row r="8" spans="1:13" ht="15.6" x14ac:dyDescent="0.3">
      <c r="A8" s="15" t="s">
        <v>141</v>
      </c>
      <c r="B8" s="15" t="s">
        <v>142</v>
      </c>
      <c r="C8" s="15" t="s">
        <v>14</v>
      </c>
      <c r="D8" s="15" t="s">
        <v>54</v>
      </c>
      <c r="E8" s="16" t="s">
        <v>143</v>
      </c>
      <c r="F8" s="33">
        <v>41</v>
      </c>
      <c r="G8" s="28">
        <f t="shared" si="0"/>
        <v>0.56944444444444442</v>
      </c>
      <c r="H8" s="28">
        <f>F8/$F$7</f>
        <v>0.93181818181818177</v>
      </c>
      <c r="I8" s="29">
        <v>2</v>
      </c>
      <c r="J8" s="29" t="s">
        <v>461</v>
      </c>
      <c r="K8" s="39"/>
      <c r="M8" s="39"/>
    </row>
    <row r="9" spans="1:13" ht="15.6" x14ac:dyDescent="0.3">
      <c r="A9" s="15" t="s">
        <v>144</v>
      </c>
      <c r="B9" s="15" t="s">
        <v>145</v>
      </c>
      <c r="C9" s="15" t="s">
        <v>104</v>
      </c>
      <c r="D9" s="15" t="s">
        <v>146</v>
      </c>
      <c r="E9" s="16" t="s">
        <v>147</v>
      </c>
      <c r="F9" s="33">
        <v>37</v>
      </c>
      <c r="G9" s="28">
        <f t="shared" si="0"/>
        <v>0.51388888888888884</v>
      </c>
      <c r="H9" s="28">
        <f t="shared" ref="H9:H12" si="1">F9/$F$7</f>
        <v>0.84090909090909094</v>
      </c>
      <c r="I9" s="29">
        <v>3</v>
      </c>
      <c r="J9" s="29" t="s">
        <v>461</v>
      </c>
      <c r="K9" s="39"/>
      <c r="M9" s="39"/>
    </row>
    <row r="10" spans="1:13" ht="15.6" x14ac:dyDescent="0.3">
      <c r="A10" s="15" t="s">
        <v>148</v>
      </c>
      <c r="B10" s="15" t="s">
        <v>149</v>
      </c>
      <c r="C10" s="15" t="s">
        <v>150</v>
      </c>
      <c r="D10" s="15" t="s">
        <v>74</v>
      </c>
      <c r="E10" s="16" t="s">
        <v>151</v>
      </c>
      <c r="F10" s="33">
        <v>36</v>
      </c>
      <c r="G10" s="28">
        <f t="shared" si="0"/>
        <v>0.5</v>
      </c>
      <c r="H10" s="28">
        <f t="shared" si="1"/>
        <v>0.81818181818181823</v>
      </c>
      <c r="I10" s="29">
        <v>4</v>
      </c>
      <c r="J10" s="29" t="s">
        <v>461</v>
      </c>
      <c r="K10" s="39"/>
      <c r="M10" s="39"/>
    </row>
    <row r="11" spans="1:13" ht="15.6" x14ac:dyDescent="0.3">
      <c r="A11" s="15" t="s">
        <v>152</v>
      </c>
      <c r="B11" s="15" t="s">
        <v>28</v>
      </c>
      <c r="C11" s="15" t="s">
        <v>23</v>
      </c>
      <c r="D11" s="15" t="s">
        <v>74</v>
      </c>
      <c r="E11" s="16" t="s">
        <v>153</v>
      </c>
      <c r="F11" s="33">
        <v>35</v>
      </c>
      <c r="G11" s="28">
        <f t="shared" si="0"/>
        <v>0.4861111111111111</v>
      </c>
      <c r="H11" s="28">
        <f t="shared" si="1"/>
        <v>0.79545454545454541</v>
      </c>
      <c r="I11" s="29">
        <v>5</v>
      </c>
      <c r="J11" s="29" t="s">
        <v>462</v>
      </c>
      <c r="K11" s="39"/>
      <c r="M11" s="39"/>
    </row>
    <row r="12" spans="1:13" ht="15.6" x14ac:dyDescent="0.3">
      <c r="A12" s="17" t="s">
        <v>154</v>
      </c>
      <c r="B12" s="18" t="s">
        <v>155</v>
      </c>
      <c r="C12" s="18" t="s">
        <v>156</v>
      </c>
      <c r="D12" s="14" t="s">
        <v>54</v>
      </c>
      <c r="E12" s="16" t="s">
        <v>157</v>
      </c>
      <c r="F12" s="33">
        <v>32.5</v>
      </c>
      <c r="G12" s="28">
        <f t="shared" si="0"/>
        <v>0.4513888888888889</v>
      </c>
      <c r="H12" s="28">
        <f t="shared" si="1"/>
        <v>0.73863636363636365</v>
      </c>
      <c r="I12" s="29">
        <v>6</v>
      </c>
      <c r="J12" s="29" t="s">
        <v>462</v>
      </c>
      <c r="K12" s="39"/>
      <c r="M12" s="39"/>
    </row>
    <row r="13" spans="1:13" ht="15.6" x14ac:dyDescent="0.3">
      <c r="A13" s="15" t="s">
        <v>158</v>
      </c>
      <c r="B13" s="15" t="s">
        <v>34</v>
      </c>
      <c r="C13" s="15" t="s">
        <v>15</v>
      </c>
      <c r="D13" s="15" t="s">
        <v>83</v>
      </c>
      <c r="E13" s="16" t="s">
        <v>159</v>
      </c>
      <c r="F13" s="33">
        <v>31</v>
      </c>
      <c r="G13" s="28">
        <f t="shared" si="0"/>
        <v>0.43055555555555558</v>
      </c>
      <c r="H13" s="28">
        <f t="shared" ref="H13:H17" si="2">F13/$F$7</f>
        <v>0.70454545454545459</v>
      </c>
      <c r="I13" s="29">
        <v>7</v>
      </c>
      <c r="J13" s="29" t="s">
        <v>462</v>
      </c>
      <c r="K13" s="39"/>
      <c r="M13" s="39"/>
    </row>
    <row r="14" spans="1:13" ht="15.6" x14ac:dyDescent="0.3">
      <c r="A14" s="15" t="s">
        <v>160</v>
      </c>
      <c r="B14" s="15" t="s">
        <v>161</v>
      </c>
      <c r="C14" s="15" t="s">
        <v>162</v>
      </c>
      <c r="D14" s="15" t="s">
        <v>52</v>
      </c>
      <c r="E14" s="16" t="s">
        <v>163</v>
      </c>
      <c r="F14" s="33">
        <v>31</v>
      </c>
      <c r="G14" s="28">
        <f t="shared" si="0"/>
        <v>0.43055555555555558</v>
      </c>
      <c r="H14" s="28">
        <f t="shared" si="2"/>
        <v>0.70454545454545459</v>
      </c>
      <c r="I14" s="29">
        <v>7</v>
      </c>
      <c r="J14" s="29" t="s">
        <v>462</v>
      </c>
      <c r="K14" s="39"/>
      <c r="M14" s="39"/>
    </row>
    <row r="15" spans="1:13" ht="15.6" x14ac:dyDescent="0.3">
      <c r="A15" s="14" t="s">
        <v>164</v>
      </c>
      <c r="B15" s="14" t="s">
        <v>96</v>
      </c>
      <c r="C15" s="14" t="s">
        <v>73</v>
      </c>
      <c r="D15" s="15" t="s">
        <v>74</v>
      </c>
      <c r="E15" s="16" t="s">
        <v>165</v>
      </c>
      <c r="F15" s="33">
        <v>30</v>
      </c>
      <c r="G15" s="28">
        <f t="shared" si="0"/>
        <v>0.41666666666666669</v>
      </c>
      <c r="H15" s="28">
        <f t="shared" si="2"/>
        <v>0.68181818181818177</v>
      </c>
      <c r="I15" s="29">
        <v>8</v>
      </c>
      <c r="J15" s="29" t="s">
        <v>462</v>
      </c>
      <c r="K15" s="39"/>
      <c r="M15" s="39"/>
    </row>
    <row r="16" spans="1:13" ht="15.6" x14ac:dyDescent="0.3">
      <c r="A16" s="19" t="s">
        <v>166</v>
      </c>
      <c r="B16" s="20" t="s">
        <v>60</v>
      </c>
      <c r="C16" s="20" t="s">
        <v>17</v>
      </c>
      <c r="D16" s="14" t="s">
        <v>61</v>
      </c>
      <c r="E16" s="16" t="s">
        <v>167</v>
      </c>
      <c r="F16" s="33">
        <v>28</v>
      </c>
      <c r="G16" s="28">
        <f t="shared" si="0"/>
        <v>0.3888888888888889</v>
      </c>
      <c r="H16" s="28">
        <f t="shared" si="2"/>
        <v>0.63636363636363635</v>
      </c>
      <c r="I16" s="29">
        <v>9</v>
      </c>
      <c r="J16" s="29" t="s">
        <v>462</v>
      </c>
      <c r="K16" s="39"/>
      <c r="M16" s="39"/>
    </row>
    <row r="17" spans="1:13" ht="15.6" x14ac:dyDescent="0.3">
      <c r="A17" s="14" t="s">
        <v>168</v>
      </c>
      <c r="B17" s="15" t="s">
        <v>169</v>
      </c>
      <c r="C17" s="15" t="s">
        <v>170</v>
      </c>
      <c r="D17" s="15" t="s">
        <v>54</v>
      </c>
      <c r="E17" s="16" t="s">
        <v>171</v>
      </c>
      <c r="F17" s="33">
        <v>27</v>
      </c>
      <c r="G17" s="28">
        <f t="shared" si="0"/>
        <v>0.375</v>
      </c>
      <c r="H17" s="28">
        <f t="shared" si="2"/>
        <v>0.61363636363636365</v>
      </c>
      <c r="I17" s="29">
        <v>10</v>
      </c>
      <c r="J17" s="29" t="s">
        <v>462</v>
      </c>
      <c r="K17" s="39"/>
      <c r="M17" s="39"/>
    </row>
    <row r="18" spans="1:13" ht="15.6" x14ac:dyDescent="0.3">
      <c r="A18" s="30" t="s">
        <v>172</v>
      </c>
      <c r="B18" s="30" t="s">
        <v>173</v>
      </c>
      <c r="C18" s="30" t="s">
        <v>19</v>
      </c>
      <c r="D18" s="30" t="s">
        <v>54</v>
      </c>
      <c r="E18" s="14" t="s">
        <v>174</v>
      </c>
      <c r="F18" s="32">
        <v>27</v>
      </c>
      <c r="G18" s="28">
        <f t="shared" ref="G18:G25" si="3">F18/$B$3</f>
        <v>0.375</v>
      </c>
      <c r="H18" s="28">
        <f t="shared" ref="H18:H25" si="4">F18/$F$7</f>
        <v>0.61363636363636365</v>
      </c>
      <c r="I18" s="29">
        <v>10</v>
      </c>
      <c r="J18" s="29" t="s">
        <v>462</v>
      </c>
      <c r="K18" s="39"/>
      <c r="M18" s="39"/>
    </row>
    <row r="19" spans="1:13" ht="15.6" x14ac:dyDescent="0.3">
      <c r="A19" s="30" t="s">
        <v>175</v>
      </c>
      <c r="B19" s="30" t="s">
        <v>18</v>
      </c>
      <c r="C19" s="30" t="s">
        <v>15</v>
      </c>
      <c r="D19" s="30" t="s">
        <v>83</v>
      </c>
      <c r="E19" s="14" t="s">
        <v>176</v>
      </c>
      <c r="F19" s="32">
        <v>27</v>
      </c>
      <c r="G19" s="28">
        <f t="shared" si="3"/>
        <v>0.375</v>
      </c>
      <c r="H19" s="28">
        <f t="shared" si="4"/>
        <v>0.61363636363636365</v>
      </c>
      <c r="I19" s="29">
        <v>10</v>
      </c>
      <c r="J19" s="29" t="s">
        <v>462</v>
      </c>
      <c r="K19" s="39"/>
      <c r="M19" s="39"/>
    </row>
    <row r="20" spans="1:13" ht="15.6" x14ac:dyDescent="0.3">
      <c r="A20" s="30" t="s">
        <v>177</v>
      </c>
      <c r="B20" s="30" t="s">
        <v>178</v>
      </c>
      <c r="C20" s="30" t="s">
        <v>44</v>
      </c>
      <c r="D20" s="30" t="s">
        <v>74</v>
      </c>
      <c r="E20" s="14" t="s">
        <v>179</v>
      </c>
      <c r="F20" s="32">
        <v>27</v>
      </c>
      <c r="G20" s="28">
        <f t="shared" si="3"/>
        <v>0.375</v>
      </c>
      <c r="H20" s="28">
        <f t="shared" si="4"/>
        <v>0.61363636363636365</v>
      </c>
      <c r="I20" s="29">
        <v>10</v>
      </c>
      <c r="J20" s="29" t="s">
        <v>462</v>
      </c>
      <c r="K20" s="39"/>
      <c r="M20" s="39"/>
    </row>
    <row r="21" spans="1:13" ht="15.6" x14ac:dyDescent="0.3">
      <c r="A21" s="30" t="s">
        <v>180</v>
      </c>
      <c r="B21" s="30" t="s">
        <v>181</v>
      </c>
      <c r="C21" s="30" t="s">
        <v>44</v>
      </c>
      <c r="D21" s="30" t="s">
        <v>54</v>
      </c>
      <c r="E21" s="14" t="s">
        <v>182</v>
      </c>
      <c r="F21" s="32">
        <v>27</v>
      </c>
      <c r="G21" s="28">
        <f t="shared" si="3"/>
        <v>0.375</v>
      </c>
      <c r="H21" s="28">
        <f t="shared" si="4"/>
        <v>0.61363636363636365</v>
      </c>
      <c r="I21" s="29">
        <v>10</v>
      </c>
      <c r="J21" s="29" t="s">
        <v>462</v>
      </c>
      <c r="K21" s="39"/>
      <c r="M21" s="39"/>
    </row>
    <row r="22" spans="1:13" ht="15.6" x14ac:dyDescent="0.3">
      <c r="A22" s="30" t="s">
        <v>183</v>
      </c>
      <c r="B22" s="30" t="s">
        <v>184</v>
      </c>
      <c r="C22" s="30" t="s">
        <v>185</v>
      </c>
      <c r="D22" s="30" t="s">
        <v>54</v>
      </c>
      <c r="E22" s="14" t="s">
        <v>186</v>
      </c>
      <c r="F22" s="32">
        <v>27</v>
      </c>
      <c r="G22" s="28">
        <f t="shared" si="3"/>
        <v>0.375</v>
      </c>
      <c r="H22" s="28">
        <f t="shared" si="4"/>
        <v>0.61363636363636365</v>
      </c>
      <c r="I22" s="29">
        <v>10</v>
      </c>
      <c r="J22" s="29" t="s">
        <v>462</v>
      </c>
      <c r="K22" s="39"/>
      <c r="M22" s="39"/>
    </row>
    <row r="23" spans="1:13" ht="15.6" x14ac:dyDescent="0.3">
      <c r="A23" s="30" t="s">
        <v>187</v>
      </c>
      <c r="B23" s="30" t="s">
        <v>188</v>
      </c>
      <c r="C23" s="30" t="s">
        <v>58</v>
      </c>
      <c r="D23" s="30" t="s">
        <v>54</v>
      </c>
      <c r="E23" s="14" t="s">
        <v>189</v>
      </c>
      <c r="F23" s="32">
        <v>27</v>
      </c>
      <c r="G23" s="28">
        <f t="shared" si="3"/>
        <v>0.375</v>
      </c>
      <c r="H23" s="28">
        <f t="shared" si="4"/>
        <v>0.61363636363636365</v>
      </c>
      <c r="I23" s="29">
        <v>10</v>
      </c>
      <c r="J23" s="29" t="s">
        <v>462</v>
      </c>
      <c r="K23" s="39"/>
      <c r="M23" s="39"/>
    </row>
    <row r="24" spans="1:13" ht="15.6" x14ac:dyDescent="0.3">
      <c r="A24" s="30" t="s">
        <v>190</v>
      </c>
      <c r="B24" s="30" t="s">
        <v>71</v>
      </c>
      <c r="C24" s="30" t="s">
        <v>44</v>
      </c>
      <c r="D24" s="30" t="s">
        <v>54</v>
      </c>
      <c r="E24" s="14" t="s">
        <v>191</v>
      </c>
      <c r="F24" s="32">
        <v>26</v>
      </c>
      <c r="G24" s="28">
        <f t="shared" si="3"/>
        <v>0.3611111111111111</v>
      </c>
      <c r="H24" s="28">
        <f t="shared" si="4"/>
        <v>0.59090909090909094</v>
      </c>
      <c r="I24" s="29">
        <v>11</v>
      </c>
      <c r="J24" s="29" t="s">
        <v>462</v>
      </c>
      <c r="K24" s="39"/>
      <c r="M24" s="39"/>
    </row>
    <row r="25" spans="1:13" ht="15.6" x14ac:dyDescent="0.3">
      <c r="A25" s="30" t="s">
        <v>192</v>
      </c>
      <c r="B25" s="30" t="s">
        <v>21</v>
      </c>
      <c r="C25" s="30" t="s">
        <v>193</v>
      </c>
      <c r="D25" s="30" t="s">
        <v>54</v>
      </c>
      <c r="E25" s="14" t="s">
        <v>194</v>
      </c>
      <c r="F25" s="32">
        <v>26</v>
      </c>
      <c r="G25" s="28">
        <f t="shared" si="3"/>
        <v>0.3611111111111111</v>
      </c>
      <c r="H25" s="28">
        <f t="shared" si="4"/>
        <v>0.59090909090909094</v>
      </c>
      <c r="I25" s="29">
        <v>11</v>
      </c>
      <c r="J25" s="29" t="s">
        <v>462</v>
      </c>
      <c r="K25" s="39"/>
      <c r="M25" s="39"/>
    </row>
    <row r="26" spans="1:13" ht="15.6" x14ac:dyDescent="0.3">
      <c r="A26" s="30" t="s">
        <v>195</v>
      </c>
      <c r="B26" s="30" t="s">
        <v>196</v>
      </c>
      <c r="C26" s="30" t="s">
        <v>197</v>
      </c>
      <c r="D26" s="30" t="s">
        <v>54</v>
      </c>
      <c r="E26" s="29" t="s">
        <v>198</v>
      </c>
      <c r="F26" s="29">
        <v>23</v>
      </c>
      <c r="G26" s="28">
        <f t="shared" ref="G26:G42" si="5">F26/$B$3</f>
        <v>0.31944444444444442</v>
      </c>
      <c r="H26" s="28">
        <f t="shared" ref="H26:H42" si="6">F26/$F$7</f>
        <v>0.52272727272727271</v>
      </c>
      <c r="I26" s="29">
        <v>12</v>
      </c>
      <c r="J26" s="29" t="s">
        <v>462</v>
      </c>
      <c r="K26" s="39"/>
      <c r="M26" s="39"/>
    </row>
    <row r="27" spans="1:13" ht="15.6" x14ac:dyDescent="0.3">
      <c r="A27" s="30" t="s">
        <v>199</v>
      </c>
      <c r="B27" s="30" t="s">
        <v>137</v>
      </c>
      <c r="C27" s="30" t="s">
        <v>200</v>
      </c>
      <c r="D27" s="30" t="s">
        <v>54</v>
      </c>
      <c r="E27" s="29" t="s">
        <v>201</v>
      </c>
      <c r="F27" s="29">
        <v>22</v>
      </c>
      <c r="G27" s="28">
        <f t="shared" si="5"/>
        <v>0.30555555555555558</v>
      </c>
      <c r="H27" s="28">
        <f t="shared" si="6"/>
        <v>0.5</v>
      </c>
      <c r="I27" s="29">
        <v>13</v>
      </c>
      <c r="J27" s="29" t="s">
        <v>462</v>
      </c>
      <c r="K27" s="39"/>
      <c r="M27" s="39"/>
    </row>
    <row r="28" spans="1:13" ht="15.6" x14ac:dyDescent="0.3">
      <c r="A28" s="30" t="s">
        <v>202</v>
      </c>
      <c r="B28" s="30" t="s">
        <v>30</v>
      </c>
      <c r="C28" s="30" t="s">
        <v>203</v>
      </c>
      <c r="D28" s="30" t="s">
        <v>74</v>
      </c>
      <c r="E28" s="29" t="s">
        <v>204</v>
      </c>
      <c r="F28" s="29">
        <v>21.5</v>
      </c>
      <c r="G28" s="28">
        <f t="shared" si="5"/>
        <v>0.2986111111111111</v>
      </c>
      <c r="H28" s="28">
        <f t="shared" si="6"/>
        <v>0.48863636363636365</v>
      </c>
      <c r="I28" s="29">
        <v>14</v>
      </c>
      <c r="J28" s="29" t="s">
        <v>462</v>
      </c>
      <c r="K28" s="39"/>
      <c r="M28" s="39"/>
    </row>
    <row r="29" spans="1:13" ht="15.6" x14ac:dyDescent="0.3">
      <c r="A29" s="30" t="s">
        <v>205</v>
      </c>
      <c r="B29" s="30" t="s">
        <v>206</v>
      </c>
      <c r="C29" s="30" t="s">
        <v>207</v>
      </c>
      <c r="D29" s="30" t="s">
        <v>83</v>
      </c>
      <c r="E29" s="29" t="s">
        <v>208</v>
      </c>
      <c r="F29" s="29">
        <v>21</v>
      </c>
      <c r="G29" s="28">
        <f t="shared" si="5"/>
        <v>0.29166666666666669</v>
      </c>
      <c r="H29" s="28">
        <f t="shared" si="6"/>
        <v>0.47727272727272729</v>
      </c>
      <c r="I29" s="29">
        <v>15</v>
      </c>
      <c r="J29" s="29" t="s">
        <v>462</v>
      </c>
      <c r="K29" s="39"/>
      <c r="M29" s="39"/>
    </row>
    <row r="30" spans="1:13" ht="15.6" x14ac:dyDescent="0.3">
      <c r="A30" s="30" t="s">
        <v>209</v>
      </c>
      <c r="B30" s="30" t="s">
        <v>95</v>
      </c>
      <c r="C30" s="30" t="s">
        <v>37</v>
      </c>
      <c r="D30" s="30" t="s">
        <v>74</v>
      </c>
      <c r="E30" s="29" t="s">
        <v>210</v>
      </c>
      <c r="F30" s="29">
        <v>21</v>
      </c>
      <c r="G30" s="28">
        <f t="shared" si="5"/>
        <v>0.29166666666666669</v>
      </c>
      <c r="H30" s="28">
        <f t="shared" si="6"/>
        <v>0.47727272727272729</v>
      </c>
      <c r="I30" s="29">
        <v>15</v>
      </c>
      <c r="J30" s="29" t="s">
        <v>462</v>
      </c>
      <c r="K30" s="39"/>
      <c r="M30" s="39"/>
    </row>
    <row r="31" spans="1:13" ht="15.6" x14ac:dyDescent="0.3">
      <c r="A31" s="30" t="s">
        <v>211</v>
      </c>
      <c r="B31" s="30" t="s">
        <v>212</v>
      </c>
      <c r="C31" s="30" t="s">
        <v>213</v>
      </c>
      <c r="D31" s="30" t="s">
        <v>74</v>
      </c>
      <c r="E31" s="29" t="s">
        <v>214</v>
      </c>
      <c r="F31" s="29">
        <v>19.5</v>
      </c>
      <c r="G31" s="28">
        <f t="shared" si="5"/>
        <v>0.27083333333333331</v>
      </c>
      <c r="H31" s="28">
        <f t="shared" si="6"/>
        <v>0.44318181818181818</v>
      </c>
      <c r="I31" s="29">
        <v>16</v>
      </c>
      <c r="J31" s="29" t="s">
        <v>462</v>
      </c>
      <c r="K31" s="39"/>
      <c r="M31" s="39"/>
    </row>
    <row r="32" spans="1:13" ht="15.6" x14ac:dyDescent="0.3">
      <c r="A32" s="30" t="s">
        <v>215</v>
      </c>
      <c r="B32" s="30" t="s">
        <v>216</v>
      </c>
      <c r="C32" s="30" t="s">
        <v>217</v>
      </c>
      <c r="D32" s="30" t="s">
        <v>146</v>
      </c>
      <c r="E32" s="29" t="s">
        <v>218</v>
      </c>
      <c r="F32" s="29">
        <v>19</v>
      </c>
      <c r="G32" s="28">
        <f t="shared" si="5"/>
        <v>0.2638888888888889</v>
      </c>
      <c r="H32" s="28">
        <f t="shared" si="6"/>
        <v>0.43181818181818182</v>
      </c>
      <c r="I32" s="29">
        <v>17</v>
      </c>
      <c r="J32" s="29" t="s">
        <v>462</v>
      </c>
      <c r="K32" s="39"/>
      <c r="M32" s="39"/>
    </row>
    <row r="33" spans="1:13" ht="15.6" x14ac:dyDescent="0.3">
      <c r="A33" s="30" t="s">
        <v>219</v>
      </c>
      <c r="B33" s="30" t="s">
        <v>220</v>
      </c>
      <c r="C33" s="30" t="s">
        <v>221</v>
      </c>
      <c r="D33" s="30" t="s">
        <v>85</v>
      </c>
      <c r="E33" s="29" t="s">
        <v>222</v>
      </c>
      <c r="F33" s="29">
        <v>18.5</v>
      </c>
      <c r="G33" s="28">
        <f t="shared" si="5"/>
        <v>0.25694444444444442</v>
      </c>
      <c r="H33" s="28">
        <f t="shared" si="6"/>
        <v>0.42045454545454547</v>
      </c>
      <c r="I33" s="29">
        <v>18</v>
      </c>
      <c r="J33" s="29" t="s">
        <v>462</v>
      </c>
      <c r="K33" s="39"/>
      <c r="M33" s="39"/>
    </row>
    <row r="34" spans="1:13" ht="15.6" x14ac:dyDescent="0.3">
      <c r="A34" s="30" t="s">
        <v>223</v>
      </c>
      <c r="B34" s="30" t="s">
        <v>224</v>
      </c>
      <c r="C34" s="30" t="s">
        <v>225</v>
      </c>
      <c r="D34" s="30" t="s">
        <v>54</v>
      </c>
      <c r="E34" s="29" t="s">
        <v>226</v>
      </c>
      <c r="F34" s="29">
        <v>18.5</v>
      </c>
      <c r="G34" s="28">
        <f t="shared" si="5"/>
        <v>0.25694444444444442</v>
      </c>
      <c r="H34" s="28">
        <f t="shared" si="6"/>
        <v>0.42045454545454547</v>
      </c>
      <c r="I34" s="29">
        <v>18</v>
      </c>
      <c r="J34" s="29" t="s">
        <v>462</v>
      </c>
      <c r="K34" s="39"/>
    </row>
    <row r="35" spans="1:13" ht="15.6" x14ac:dyDescent="0.3">
      <c r="A35" s="30" t="s">
        <v>227</v>
      </c>
      <c r="B35" s="30" t="s">
        <v>71</v>
      </c>
      <c r="C35" s="30" t="s">
        <v>228</v>
      </c>
      <c r="D35" s="30" t="s">
        <v>54</v>
      </c>
      <c r="E35" s="29" t="s">
        <v>229</v>
      </c>
      <c r="F35" s="29">
        <v>17</v>
      </c>
      <c r="G35" s="28">
        <f t="shared" si="5"/>
        <v>0.2361111111111111</v>
      </c>
      <c r="H35" s="28">
        <f t="shared" si="6"/>
        <v>0.38636363636363635</v>
      </c>
      <c r="I35" s="29">
        <v>19</v>
      </c>
      <c r="J35" s="29" t="s">
        <v>462</v>
      </c>
      <c r="K35" s="39"/>
    </row>
    <row r="36" spans="1:13" ht="15.6" x14ac:dyDescent="0.3">
      <c r="A36" s="30" t="s">
        <v>230</v>
      </c>
      <c r="B36" s="30" t="s">
        <v>97</v>
      </c>
      <c r="C36" s="30" t="s">
        <v>231</v>
      </c>
      <c r="D36" s="30" t="s">
        <v>54</v>
      </c>
      <c r="E36" s="29" t="s">
        <v>232</v>
      </c>
      <c r="F36" s="29">
        <v>16.5</v>
      </c>
      <c r="G36" s="28">
        <f t="shared" si="5"/>
        <v>0.22916666666666666</v>
      </c>
      <c r="H36" s="28">
        <f t="shared" si="6"/>
        <v>0.375</v>
      </c>
      <c r="I36" s="29">
        <v>20</v>
      </c>
      <c r="J36" s="29" t="s">
        <v>462</v>
      </c>
      <c r="K36" s="39"/>
    </row>
    <row r="37" spans="1:13" ht="15.6" x14ac:dyDescent="0.3">
      <c r="A37" s="30" t="s">
        <v>135</v>
      </c>
      <c r="B37" s="30" t="s">
        <v>107</v>
      </c>
      <c r="C37" s="30" t="s">
        <v>39</v>
      </c>
      <c r="D37" s="30" t="s">
        <v>54</v>
      </c>
      <c r="E37" s="29" t="s">
        <v>233</v>
      </c>
      <c r="F37" s="29">
        <v>16</v>
      </c>
      <c r="G37" s="28">
        <f t="shared" si="5"/>
        <v>0.22222222222222221</v>
      </c>
      <c r="H37" s="28">
        <f t="shared" si="6"/>
        <v>0.36363636363636365</v>
      </c>
      <c r="I37" s="29">
        <v>21</v>
      </c>
      <c r="J37" s="29" t="s">
        <v>462</v>
      </c>
      <c r="K37" s="39"/>
    </row>
    <row r="38" spans="1:13" ht="15.6" x14ac:dyDescent="0.3">
      <c r="A38" s="30" t="s">
        <v>234</v>
      </c>
      <c r="B38" s="30" t="s">
        <v>235</v>
      </c>
      <c r="C38" s="30" t="s">
        <v>32</v>
      </c>
      <c r="D38" s="30" t="s">
        <v>54</v>
      </c>
      <c r="E38" s="29" t="s">
        <v>236</v>
      </c>
      <c r="F38" s="29">
        <v>15</v>
      </c>
      <c r="G38" s="28">
        <f t="shared" si="5"/>
        <v>0.20833333333333334</v>
      </c>
      <c r="H38" s="28">
        <f t="shared" si="6"/>
        <v>0.34090909090909088</v>
      </c>
      <c r="I38" s="29">
        <v>22</v>
      </c>
      <c r="J38" s="29" t="s">
        <v>462</v>
      </c>
      <c r="K38" s="39"/>
    </row>
    <row r="39" spans="1:13" ht="15.6" x14ac:dyDescent="0.3">
      <c r="A39" s="30" t="s">
        <v>237</v>
      </c>
      <c r="B39" s="30" t="s">
        <v>238</v>
      </c>
      <c r="C39" s="30" t="s">
        <v>38</v>
      </c>
      <c r="D39" s="30" t="s">
        <v>74</v>
      </c>
      <c r="E39" s="29" t="s">
        <v>239</v>
      </c>
      <c r="F39" s="29">
        <v>15</v>
      </c>
      <c r="G39" s="28">
        <f t="shared" si="5"/>
        <v>0.20833333333333334</v>
      </c>
      <c r="H39" s="28">
        <f t="shared" si="6"/>
        <v>0.34090909090909088</v>
      </c>
      <c r="I39" s="29">
        <v>22</v>
      </c>
      <c r="J39" s="29" t="s">
        <v>462</v>
      </c>
      <c r="K39" s="39"/>
    </row>
    <row r="40" spans="1:13" ht="15.6" x14ac:dyDescent="0.3">
      <c r="A40" s="30" t="s">
        <v>240</v>
      </c>
      <c r="B40" s="30" t="s">
        <v>241</v>
      </c>
      <c r="C40" s="30" t="s">
        <v>17</v>
      </c>
      <c r="D40" s="30" t="s">
        <v>54</v>
      </c>
      <c r="E40" s="29" t="s">
        <v>242</v>
      </c>
      <c r="F40" s="29">
        <v>14.5</v>
      </c>
      <c r="G40" s="28">
        <f t="shared" si="5"/>
        <v>0.2013888888888889</v>
      </c>
      <c r="H40" s="28">
        <f t="shared" si="6"/>
        <v>0.32954545454545453</v>
      </c>
      <c r="I40" s="29">
        <v>23</v>
      </c>
      <c r="J40" s="29" t="s">
        <v>462</v>
      </c>
      <c r="K40" s="39"/>
    </row>
    <row r="41" spans="1:13" ht="15.6" x14ac:dyDescent="0.3">
      <c r="A41" s="30" t="s">
        <v>243</v>
      </c>
      <c r="B41" s="30" t="s">
        <v>244</v>
      </c>
      <c r="C41" s="30" t="s">
        <v>245</v>
      </c>
      <c r="D41" s="30" t="s">
        <v>74</v>
      </c>
      <c r="E41" s="29" t="s">
        <v>246</v>
      </c>
      <c r="F41" s="29">
        <v>8</v>
      </c>
      <c r="G41" s="28">
        <f t="shared" si="5"/>
        <v>0.1111111111111111</v>
      </c>
      <c r="H41" s="28">
        <f t="shared" si="6"/>
        <v>0.18181818181818182</v>
      </c>
      <c r="I41" s="29">
        <v>24</v>
      </c>
      <c r="J41" s="29" t="s">
        <v>462</v>
      </c>
      <c r="K41" s="39"/>
    </row>
    <row r="42" spans="1:13" ht="15.6" x14ac:dyDescent="0.3">
      <c r="A42" s="30" t="s">
        <v>247</v>
      </c>
      <c r="B42" s="30" t="s">
        <v>248</v>
      </c>
      <c r="C42" s="30" t="s">
        <v>249</v>
      </c>
      <c r="D42" s="30" t="s">
        <v>85</v>
      </c>
      <c r="E42" s="29" t="s">
        <v>250</v>
      </c>
      <c r="F42" s="29">
        <v>5</v>
      </c>
      <c r="G42" s="28">
        <f t="shared" si="5"/>
        <v>6.9444444444444448E-2</v>
      </c>
      <c r="H42" s="28">
        <f t="shared" si="6"/>
        <v>0.11363636363636363</v>
      </c>
      <c r="I42" s="29">
        <v>25</v>
      </c>
      <c r="J42" s="29" t="s">
        <v>462</v>
      </c>
      <c r="K42" s="39"/>
    </row>
    <row r="43" spans="1:13" x14ac:dyDescent="0.3">
      <c r="K43" s="39"/>
    </row>
    <row r="44" spans="1:13" x14ac:dyDescent="0.3">
      <c r="A44" s="40" t="s">
        <v>9</v>
      </c>
      <c r="B44" s="40"/>
      <c r="C44" s="10"/>
      <c r="D44" s="10"/>
      <c r="E44" s="41" t="s">
        <v>113</v>
      </c>
      <c r="F44" s="41"/>
      <c r="G44" s="41"/>
      <c r="H44" s="41"/>
      <c r="I44" s="41"/>
      <c r="K44" s="39"/>
    </row>
    <row r="45" spans="1:13" x14ac:dyDescent="0.3">
      <c r="K45" s="39"/>
    </row>
    <row r="46" spans="1:13" x14ac:dyDescent="0.3">
      <c r="K46" s="39"/>
    </row>
    <row r="47" spans="1:13" x14ac:dyDescent="0.3">
      <c r="K47" s="39"/>
    </row>
    <row r="48" spans="1:13" x14ac:dyDescent="0.3">
      <c r="K48" s="39"/>
    </row>
    <row r="49" spans="11:11" x14ac:dyDescent="0.3">
      <c r="K49" s="39"/>
    </row>
  </sheetData>
  <mergeCells count="10">
    <mergeCell ref="A44:B44"/>
    <mergeCell ref="E44:I44"/>
    <mergeCell ref="J5:J6"/>
    <mergeCell ref="A5:A6"/>
    <mergeCell ref="B5:B6"/>
    <mergeCell ref="C5:C6"/>
    <mergeCell ref="D5:D6"/>
    <mergeCell ref="E5:E6"/>
    <mergeCell ref="I5:I6"/>
    <mergeCell ref="F5:H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9"/>
  <sheetViews>
    <sheetView workbookViewId="0">
      <selection activeCell="K6" sqref="K6:K59"/>
    </sheetView>
  </sheetViews>
  <sheetFormatPr defaultColWidth="9.109375" defaultRowHeight="14.4" x14ac:dyDescent="0.3"/>
  <cols>
    <col min="1" max="1" width="20.109375" style="1" bestFit="1" customWidth="1"/>
    <col min="2" max="2" width="19.109375" style="1" customWidth="1"/>
    <col min="3" max="3" width="17.109375" style="1" customWidth="1"/>
    <col min="4" max="4" width="37.5546875" style="1" customWidth="1"/>
    <col min="5" max="5" width="11.3320312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2" x14ac:dyDescent="0.3">
      <c r="C1" s="6"/>
      <c r="D1" s="6"/>
      <c r="E1" s="8"/>
      <c r="F1" s="8"/>
      <c r="G1" s="8"/>
      <c r="H1" s="8"/>
      <c r="I1" s="8"/>
      <c r="J1" s="8"/>
    </row>
    <row r="2" spans="1:12" x14ac:dyDescent="0.3">
      <c r="A2" s="6"/>
      <c r="B2" s="8"/>
      <c r="C2" s="6"/>
      <c r="D2" s="6"/>
      <c r="E2" s="8"/>
      <c r="F2" s="8"/>
      <c r="G2" s="8"/>
      <c r="H2" s="8"/>
      <c r="I2" s="8"/>
      <c r="J2" s="8"/>
    </row>
    <row r="3" spans="1:12" x14ac:dyDescent="0.3">
      <c r="A3" s="6" t="s">
        <v>5</v>
      </c>
      <c r="B3" s="7">
        <v>72</v>
      </c>
      <c r="C3" s="6"/>
      <c r="D3" s="6"/>
      <c r="E3" s="8"/>
      <c r="F3" s="8"/>
      <c r="G3" s="8"/>
      <c r="H3" s="8"/>
      <c r="I3" s="8"/>
      <c r="J3" s="8"/>
    </row>
    <row r="4" spans="1:12" x14ac:dyDescent="0.3">
      <c r="A4" s="6"/>
      <c r="B4" s="6"/>
      <c r="C4" s="6"/>
      <c r="D4" s="6"/>
      <c r="E4" s="8"/>
      <c r="F4" s="8"/>
      <c r="G4" s="8"/>
      <c r="H4" s="8"/>
      <c r="I4" s="8"/>
      <c r="J4" s="8"/>
    </row>
    <row r="5" spans="1:12" x14ac:dyDescent="0.3">
      <c r="A5" s="44" t="s">
        <v>1</v>
      </c>
      <c r="B5" s="44" t="s">
        <v>2</v>
      </c>
      <c r="C5" s="44" t="s">
        <v>3</v>
      </c>
      <c r="D5" s="44" t="s">
        <v>4</v>
      </c>
      <c r="E5" s="44" t="s">
        <v>0</v>
      </c>
      <c r="F5" s="44" t="s">
        <v>6</v>
      </c>
      <c r="G5" s="44"/>
      <c r="H5" s="44"/>
      <c r="I5" s="44" t="s">
        <v>7</v>
      </c>
      <c r="J5" s="48" t="s">
        <v>10</v>
      </c>
    </row>
    <row r="6" spans="1:12" x14ac:dyDescent="0.3">
      <c r="A6" s="44"/>
      <c r="B6" s="44"/>
      <c r="C6" s="44"/>
      <c r="D6" s="44"/>
      <c r="E6" s="44"/>
      <c r="F6" s="11" t="s">
        <v>8</v>
      </c>
      <c r="G6" s="11" t="s">
        <v>11</v>
      </c>
      <c r="H6" s="11" t="s">
        <v>12</v>
      </c>
      <c r="I6" s="44"/>
      <c r="J6" s="48"/>
      <c r="L6" s="39"/>
    </row>
    <row r="7" spans="1:12" ht="15.6" x14ac:dyDescent="0.3">
      <c r="A7" s="26" t="s">
        <v>463</v>
      </c>
      <c r="B7" s="26" t="s">
        <v>121</v>
      </c>
      <c r="C7" s="26" t="s">
        <v>31</v>
      </c>
      <c r="D7" s="26" t="s">
        <v>251</v>
      </c>
      <c r="E7" s="16" t="s">
        <v>252</v>
      </c>
      <c r="F7" s="31">
        <v>54.5</v>
      </c>
      <c r="G7" s="28">
        <f t="shared" ref="G7:G20" si="0">F7/$B$3</f>
        <v>0.75694444444444442</v>
      </c>
      <c r="H7" s="28"/>
      <c r="I7" s="29">
        <v>1</v>
      </c>
      <c r="J7" s="29" t="s">
        <v>460</v>
      </c>
      <c r="K7" s="39"/>
      <c r="L7" s="39"/>
    </row>
    <row r="8" spans="1:12" ht="15.6" x14ac:dyDescent="0.3">
      <c r="A8" s="21" t="s">
        <v>100</v>
      </c>
      <c r="B8" s="21" t="s">
        <v>101</v>
      </c>
      <c r="C8" s="14" t="s">
        <v>102</v>
      </c>
      <c r="D8" s="14" t="s">
        <v>64</v>
      </c>
      <c r="E8" s="16" t="s">
        <v>253</v>
      </c>
      <c r="F8" s="31">
        <v>47</v>
      </c>
      <c r="G8" s="28">
        <f t="shared" si="0"/>
        <v>0.65277777777777779</v>
      </c>
      <c r="H8" s="28">
        <f>F8/$F$7</f>
        <v>0.86238532110091748</v>
      </c>
      <c r="I8" s="29">
        <v>2</v>
      </c>
      <c r="J8" s="29" t="s">
        <v>461</v>
      </c>
      <c r="K8" s="39"/>
      <c r="L8" s="39"/>
    </row>
    <row r="9" spans="1:12" ht="15.6" x14ac:dyDescent="0.3">
      <c r="A9" s="15" t="s">
        <v>254</v>
      </c>
      <c r="B9" s="15" t="s">
        <v>24</v>
      </c>
      <c r="C9" s="15" t="s">
        <v>32</v>
      </c>
      <c r="D9" s="15" t="s">
        <v>74</v>
      </c>
      <c r="E9" s="16" t="s">
        <v>255</v>
      </c>
      <c r="F9" s="31">
        <v>45</v>
      </c>
      <c r="G9" s="28">
        <f t="shared" si="0"/>
        <v>0.625</v>
      </c>
      <c r="H9" s="28">
        <f t="shared" ref="H9:H10" si="1">F9/$F$7</f>
        <v>0.82568807339449546</v>
      </c>
      <c r="I9" s="29">
        <v>3</v>
      </c>
      <c r="J9" s="29" t="s">
        <v>461</v>
      </c>
      <c r="K9" s="39"/>
      <c r="L9" s="39"/>
    </row>
    <row r="10" spans="1:12" ht="15.6" x14ac:dyDescent="0.3">
      <c r="A10" s="22" t="s">
        <v>256</v>
      </c>
      <c r="B10" s="22" t="s">
        <v>22</v>
      </c>
      <c r="C10" s="22" t="s">
        <v>86</v>
      </c>
      <c r="D10" s="15" t="s">
        <v>59</v>
      </c>
      <c r="E10" s="16" t="s">
        <v>257</v>
      </c>
      <c r="F10" s="31">
        <v>44.5</v>
      </c>
      <c r="G10" s="28">
        <f t="shared" si="0"/>
        <v>0.61805555555555558</v>
      </c>
      <c r="H10" s="28">
        <f t="shared" si="1"/>
        <v>0.8165137614678899</v>
      </c>
      <c r="I10" s="29">
        <v>4</v>
      </c>
      <c r="J10" s="29" t="s">
        <v>461</v>
      </c>
      <c r="K10" s="39"/>
      <c r="L10" s="39"/>
    </row>
    <row r="11" spans="1:12" ht="15.6" x14ac:dyDescent="0.3">
      <c r="A11" s="22" t="s">
        <v>258</v>
      </c>
      <c r="B11" s="22" t="s">
        <v>87</v>
      </c>
      <c r="C11" s="22" t="s">
        <v>32</v>
      </c>
      <c r="D11" s="15" t="s">
        <v>83</v>
      </c>
      <c r="E11" s="16" t="s">
        <v>259</v>
      </c>
      <c r="F11" s="31">
        <v>44</v>
      </c>
      <c r="G11" s="28">
        <f t="shared" si="0"/>
        <v>0.61111111111111116</v>
      </c>
      <c r="H11" s="28">
        <f t="shared" ref="H11:H20" si="2">F11/$F$7</f>
        <v>0.80733944954128445</v>
      </c>
      <c r="I11" s="29">
        <v>5</v>
      </c>
      <c r="J11" s="29" t="s">
        <v>461</v>
      </c>
      <c r="K11" s="39"/>
      <c r="L11" s="39"/>
    </row>
    <row r="12" spans="1:12" ht="15.6" x14ac:dyDescent="0.3">
      <c r="A12" s="15" t="s">
        <v>260</v>
      </c>
      <c r="B12" s="15" t="s">
        <v>60</v>
      </c>
      <c r="C12" s="15" t="s">
        <v>31</v>
      </c>
      <c r="D12" s="15" t="s">
        <v>83</v>
      </c>
      <c r="E12" s="16" t="s">
        <v>261</v>
      </c>
      <c r="F12" s="31">
        <v>44</v>
      </c>
      <c r="G12" s="28">
        <f t="shared" si="0"/>
        <v>0.61111111111111116</v>
      </c>
      <c r="H12" s="28">
        <f t="shared" si="2"/>
        <v>0.80733944954128445</v>
      </c>
      <c r="I12" s="29">
        <v>5</v>
      </c>
      <c r="J12" s="29" t="s">
        <v>461</v>
      </c>
      <c r="K12" s="39"/>
      <c r="L12" s="39"/>
    </row>
    <row r="13" spans="1:12" ht="15.6" x14ac:dyDescent="0.3">
      <c r="A13" s="15" t="s">
        <v>262</v>
      </c>
      <c r="B13" s="15" t="s">
        <v>22</v>
      </c>
      <c r="C13" s="15" t="s">
        <v>263</v>
      </c>
      <c r="D13" s="15" t="s">
        <v>59</v>
      </c>
      <c r="E13" s="16" t="s">
        <v>264</v>
      </c>
      <c r="F13" s="31">
        <v>43</v>
      </c>
      <c r="G13" s="28">
        <f t="shared" si="0"/>
        <v>0.59722222222222221</v>
      </c>
      <c r="H13" s="28">
        <f t="shared" si="2"/>
        <v>0.78899082568807344</v>
      </c>
      <c r="I13" s="29">
        <v>6</v>
      </c>
      <c r="J13" s="29" t="s">
        <v>461</v>
      </c>
      <c r="K13" s="39"/>
      <c r="L13" s="39"/>
    </row>
    <row r="14" spans="1:12" ht="15.6" x14ac:dyDescent="0.3">
      <c r="A14" s="15" t="s">
        <v>265</v>
      </c>
      <c r="B14" s="15" t="s">
        <v>30</v>
      </c>
      <c r="C14" s="15" t="s">
        <v>105</v>
      </c>
      <c r="D14" s="15" t="s">
        <v>61</v>
      </c>
      <c r="E14" s="16" t="s">
        <v>266</v>
      </c>
      <c r="F14" s="31">
        <v>43</v>
      </c>
      <c r="G14" s="28">
        <f t="shared" si="0"/>
        <v>0.59722222222222221</v>
      </c>
      <c r="H14" s="28">
        <f t="shared" si="2"/>
        <v>0.78899082568807344</v>
      </c>
      <c r="I14" s="29">
        <v>6</v>
      </c>
      <c r="J14" s="29" t="s">
        <v>461</v>
      </c>
      <c r="K14" s="39"/>
      <c r="L14" s="39"/>
    </row>
    <row r="15" spans="1:12" ht="15.6" x14ac:dyDescent="0.3">
      <c r="A15" s="26" t="s">
        <v>98</v>
      </c>
      <c r="B15" s="26" t="s">
        <v>99</v>
      </c>
      <c r="C15" s="26" t="s">
        <v>37</v>
      </c>
      <c r="D15" s="21" t="s">
        <v>64</v>
      </c>
      <c r="E15" s="16" t="s">
        <v>267</v>
      </c>
      <c r="F15" s="31">
        <v>42.5</v>
      </c>
      <c r="G15" s="28">
        <f t="shared" si="0"/>
        <v>0.59027777777777779</v>
      </c>
      <c r="H15" s="28">
        <f t="shared" si="2"/>
        <v>0.77981651376146788</v>
      </c>
      <c r="I15" s="29">
        <v>7</v>
      </c>
      <c r="J15" s="29" t="s">
        <v>461</v>
      </c>
      <c r="K15" s="39"/>
      <c r="L15" s="39"/>
    </row>
    <row r="16" spans="1:12" ht="15.6" x14ac:dyDescent="0.3">
      <c r="A16" s="14" t="s">
        <v>268</v>
      </c>
      <c r="B16" s="15" t="s">
        <v>269</v>
      </c>
      <c r="C16" s="15" t="s">
        <v>270</v>
      </c>
      <c r="D16" s="15" t="s">
        <v>83</v>
      </c>
      <c r="E16" s="16" t="s">
        <v>271</v>
      </c>
      <c r="F16" s="31">
        <v>42.5</v>
      </c>
      <c r="G16" s="28">
        <f t="shared" si="0"/>
        <v>0.59027777777777779</v>
      </c>
      <c r="H16" s="28">
        <f t="shared" si="2"/>
        <v>0.77981651376146788</v>
      </c>
      <c r="I16" s="29">
        <v>7</v>
      </c>
      <c r="J16" s="29" t="s">
        <v>461</v>
      </c>
      <c r="K16" s="39"/>
      <c r="L16" s="39"/>
    </row>
    <row r="17" spans="1:12" ht="15.6" x14ac:dyDescent="0.3">
      <c r="A17" s="14" t="s">
        <v>272</v>
      </c>
      <c r="B17" s="15" t="s">
        <v>60</v>
      </c>
      <c r="C17" s="15" t="s">
        <v>102</v>
      </c>
      <c r="D17" s="15" t="s">
        <v>56</v>
      </c>
      <c r="E17" s="16" t="s">
        <v>273</v>
      </c>
      <c r="F17" s="31">
        <v>41</v>
      </c>
      <c r="G17" s="28">
        <f t="shared" si="0"/>
        <v>0.56944444444444442</v>
      </c>
      <c r="H17" s="28">
        <f t="shared" si="2"/>
        <v>0.75229357798165142</v>
      </c>
      <c r="I17" s="29">
        <v>8</v>
      </c>
      <c r="J17" s="29" t="s">
        <v>461</v>
      </c>
      <c r="K17" s="39"/>
      <c r="L17" s="39"/>
    </row>
    <row r="18" spans="1:12" ht="15.6" x14ac:dyDescent="0.3">
      <c r="A18" s="23" t="s">
        <v>274</v>
      </c>
      <c r="B18" s="21" t="s">
        <v>136</v>
      </c>
      <c r="C18" s="21" t="s">
        <v>275</v>
      </c>
      <c r="D18" s="24" t="s">
        <v>46</v>
      </c>
      <c r="E18" s="16" t="s">
        <v>276</v>
      </c>
      <c r="F18" s="31">
        <v>41</v>
      </c>
      <c r="G18" s="28">
        <f t="shared" si="0"/>
        <v>0.56944444444444442</v>
      </c>
      <c r="H18" s="28">
        <f t="shared" si="2"/>
        <v>0.75229357798165142</v>
      </c>
      <c r="I18" s="29">
        <v>8</v>
      </c>
      <c r="J18" s="29" t="s">
        <v>461</v>
      </c>
      <c r="K18" s="39"/>
      <c r="L18" s="39"/>
    </row>
    <row r="19" spans="1:12" ht="15.6" x14ac:dyDescent="0.3">
      <c r="A19" s="14" t="s">
        <v>277</v>
      </c>
      <c r="B19" s="15" t="s">
        <v>97</v>
      </c>
      <c r="C19" s="15" t="s">
        <v>278</v>
      </c>
      <c r="D19" s="15" t="s">
        <v>74</v>
      </c>
      <c r="E19" s="16" t="s">
        <v>279</v>
      </c>
      <c r="F19" s="31">
        <v>41</v>
      </c>
      <c r="G19" s="28">
        <f t="shared" si="0"/>
        <v>0.56944444444444442</v>
      </c>
      <c r="H19" s="28">
        <f t="shared" si="2"/>
        <v>0.75229357798165142</v>
      </c>
      <c r="I19" s="29">
        <v>8</v>
      </c>
      <c r="J19" s="29" t="s">
        <v>461</v>
      </c>
      <c r="K19" s="39"/>
      <c r="L19" s="39"/>
    </row>
    <row r="20" spans="1:12" ht="15.6" x14ac:dyDescent="0.3">
      <c r="A20" s="22" t="s">
        <v>280</v>
      </c>
      <c r="B20" s="22" t="s">
        <v>30</v>
      </c>
      <c r="C20" s="22" t="s">
        <v>203</v>
      </c>
      <c r="D20" s="15" t="s">
        <v>59</v>
      </c>
      <c r="E20" s="16" t="s">
        <v>281</v>
      </c>
      <c r="F20" s="31">
        <v>40.5</v>
      </c>
      <c r="G20" s="28">
        <f t="shared" si="0"/>
        <v>0.5625</v>
      </c>
      <c r="H20" s="28">
        <f t="shared" si="2"/>
        <v>0.74311926605504586</v>
      </c>
      <c r="I20" s="29">
        <v>9</v>
      </c>
      <c r="J20" s="29" t="s">
        <v>462</v>
      </c>
      <c r="K20" s="39"/>
      <c r="L20" s="39"/>
    </row>
    <row r="21" spans="1:12" ht="15.6" x14ac:dyDescent="0.3">
      <c r="A21" s="30" t="s">
        <v>282</v>
      </c>
      <c r="B21" s="30" t="s">
        <v>18</v>
      </c>
      <c r="C21" s="30" t="s">
        <v>13</v>
      </c>
      <c r="D21" s="30" t="s">
        <v>59</v>
      </c>
      <c r="E21" s="14" t="s">
        <v>283</v>
      </c>
      <c r="F21" s="29">
        <v>40.5</v>
      </c>
      <c r="G21" s="28">
        <f t="shared" ref="G21:G28" si="3">F21/$B$3</f>
        <v>0.5625</v>
      </c>
      <c r="H21" s="28">
        <f t="shared" ref="H21:H28" si="4">F21/$F$7</f>
        <v>0.74311926605504586</v>
      </c>
      <c r="I21" s="29">
        <v>9</v>
      </c>
      <c r="J21" s="29" t="s">
        <v>462</v>
      </c>
      <c r="K21" s="39"/>
      <c r="L21" s="39"/>
    </row>
    <row r="22" spans="1:12" ht="15.6" x14ac:dyDescent="0.3">
      <c r="A22" s="30" t="s">
        <v>284</v>
      </c>
      <c r="B22" s="30" t="s">
        <v>29</v>
      </c>
      <c r="C22" s="30" t="s">
        <v>19</v>
      </c>
      <c r="D22" s="30" t="s">
        <v>61</v>
      </c>
      <c r="E22" s="14" t="s">
        <v>285</v>
      </c>
      <c r="F22" s="29">
        <v>39</v>
      </c>
      <c r="G22" s="28">
        <f t="shared" si="3"/>
        <v>0.54166666666666663</v>
      </c>
      <c r="H22" s="28">
        <f t="shared" si="4"/>
        <v>0.7155963302752294</v>
      </c>
      <c r="I22" s="29">
        <v>10</v>
      </c>
      <c r="J22" s="29" t="s">
        <v>462</v>
      </c>
      <c r="K22" s="39"/>
      <c r="L22" s="39"/>
    </row>
    <row r="23" spans="1:12" ht="15.6" x14ac:dyDescent="0.3">
      <c r="A23" s="30" t="s">
        <v>286</v>
      </c>
      <c r="B23" s="30" t="s">
        <v>26</v>
      </c>
      <c r="C23" s="30" t="s">
        <v>31</v>
      </c>
      <c r="D23" s="30" t="s">
        <v>61</v>
      </c>
      <c r="E23" s="14" t="s">
        <v>287</v>
      </c>
      <c r="F23" s="29">
        <v>39</v>
      </c>
      <c r="G23" s="28">
        <f t="shared" si="3"/>
        <v>0.54166666666666663</v>
      </c>
      <c r="H23" s="28">
        <f t="shared" si="4"/>
        <v>0.7155963302752294</v>
      </c>
      <c r="I23" s="29">
        <v>10</v>
      </c>
      <c r="J23" s="29" t="s">
        <v>462</v>
      </c>
      <c r="K23" s="39"/>
      <c r="L23" s="39"/>
    </row>
    <row r="24" spans="1:12" ht="15.6" x14ac:dyDescent="0.3">
      <c r="A24" s="30" t="s">
        <v>288</v>
      </c>
      <c r="B24" s="30" t="s">
        <v>289</v>
      </c>
      <c r="C24" s="30" t="s">
        <v>31</v>
      </c>
      <c r="D24" s="30" t="s">
        <v>251</v>
      </c>
      <c r="E24" s="14" t="s">
        <v>290</v>
      </c>
      <c r="F24" s="29">
        <v>39</v>
      </c>
      <c r="G24" s="28">
        <f t="shared" si="3"/>
        <v>0.54166666666666663</v>
      </c>
      <c r="H24" s="28">
        <f t="shared" si="4"/>
        <v>0.7155963302752294</v>
      </c>
      <c r="I24" s="29">
        <v>10</v>
      </c>
      <c r="J24" s="29" t="s">
        <v>462</v>
      </c>
      <c r="K24" s="39"/>
      <c r="L24" s="39"/>
    </row>
    <row r="25" spans="1:12" ht="15.6" x14ac:dyDescent="0.3">
      <c r="A25" s="30" t="s">
        <v>291</v>
      </c>
      <c r="B25" s="30" t="s">
        <v>292</v>
      </c>
      <c r="C25" s="30" t="s">
        <v>203</v>
      </c>
      <c r="D25" s="30" t="s">
        <v>83</v>
      </c>
      <c r="E25" s="14" t="s">
        <v>293</v>
      </c>
      <c r="F25" s="29">
        <v>37</v>
      </c>
      <c r="G25" s="28">
        <f t="shared" si="3"/>
        <v>0.51388888888888884</v>
      </c>
      <c r="H25" s="28">
        <f t="shared" si="4"/>
        <v>0.67889908256880738</v>
      </c>
      <c r="I25" s="29">
        <v>11</v>
      </c>
      <c r="J25" s="29" t="s">
        <v>462</v>
      </c>
      <c r="K25" s="39"/>
      <c r="L25" s="39"/>
    </row>
    <row r="26" spans="1:12" ht="15.6" x14ac:dyDescent="0.3">
      <c r="A26" s="30" t="s">
        <v>294</v>
      </c>
      <c r="B26" s="30" t="s">
        <v>155</v>
      </c>
      <c r="C26" s="30" t="s">
        <v>109</v>
      </c>
      <c r="D26" s="30" t="s">
        <v>46</v>
      </c>
      <c r="E26" s="14" t="s">
        <v>295</v>
      </c>
      <c r="F26" s="29">
        <v>36.5</v>
      </c>
      <c r="G26" s="28">
        <f t="shared" si="3"/>
        <v>0.50694444444444442</v>
      </c>
      <c r="H26" s="28">
        <f t="shared" si="4"/>
        <v>0.66972477064220182</v>
      </c>
      <c r="I26" s="29">
        <v>12</v>
      </c>
      <c r="J26" s="29" t="s">
        <v>462</v>
      </c>
      <c r="K26" s="39"/>
      <c r="L26" s="39"/>
    </row>
    <row r="27" spans="1:12" ht="15.6" x14ac:dyDescent="0.3">
      <c r="A27" s="30" t="s">
        <v>296</v>
      </c>
      <c r="B27" s="30" t="s">
        <v>133</v>
      </c>
      <c r="C27" s="30" t="s">
        <v>27</v>
      </c>
      <c r="D27" s="30" t="s">
        <v>54</v>
      </c>
      <c r="E27" s="14" t="s">
        <v>297</v>
      </c>
      <c r="F27" s="29">
        <v>36</v>
      </c>
      <c r="G27" s="28">
        <f t="shared" si="3"/>
        <v>0.5</v>
      </c>
      <c r="H27" s="28">
        <f t="shared" si="4"/>
        <v>0.66055045871559637</v>
      </c>
      <c r="I27" s="29">
        <v>13</v>
      </c>
      <c r="J27" s="29" t="s">
        <v>462</v>
      </c>
      <c r="K27" s="39"/>
      <c r="L27" s="39"/>
    </row>
    <row r="28" spans="1:12" ht="15.6" x14ac:dyDescent="0.3">
      <c r="A28" s="30" t="s">
        <v>298</v>
      </c>
      <c r="B28" s="30" t="s">
        <v>299</v>
      </c>
      <c r="C28" s="30" t="s">
        <v>300</v>
      </c>
      <c r="D28" s="30" t="s">
        <v>54</v>
      </c>
      <c r="E28" s="14" t="s">
        <v>301</v>
      </c>
      <c r="F28" s="29">
        <v>35.5</v>
      </c>
      <c r="G28" s="28">
        <f t="shared" si="3"/>
        <v>0.49305555555555558</v>
      </c>
      <c r="H28" s="28">
        <f t="shared" si="4"/>
        <v>0.65137614678899081</v>
      </c>
      <c r="I28" s="29">
        <v>14</v>
      </c>
      <c r="J28" s="29" t="s">
        <v>462</v>
      </c>
      <c r="K28" s="39"/>
      <c r="L28" s="39"/>
    </row>
    <row r="29" spans="1:12" ht="15.6" x14ac:dyDescent="0.3">
      <c r="A29" s="30" t="s">
        <v>302</v>
      </c>
      <c r="B29" s="30" t="s">
        <v>16</v>
      </c>
      <c r="C29" s="30" t="s">
        <v>15</v>
      </c>
      <c r="D29" s="30" t="s">
        <v>54</v>
      </c>
      <c r="E29" s="29" t="s">
        <v>303</v>
      </c>
      <c r="F29" s="29">
        <v>35</v>
      </c>
      <c r="G29" s="28">
        <f t="shared" ref="G29:G52" si="5">F29/$B$3</f>
        <v>0.4861111111111111</v>
      </c>
      <c r="H29" s="28">
        <f t="shared" ref="H29:H52" si="6">F29/$F$7</f>
        <v>0.64220183486238536</v>
      </c>
      <c r="I29" s="29">
        <v>15</v>
      </c>
      <c r="J29" s="29" t="s">
        <v>462</v>
      </c>
      <c r="K29" s="39"/>
      <c r="L29" s="39"/>
    </row>
    <row r="30" spans="1:12" ht="15.6" x14ac:dyDescent="0.3">
      <c r="A30" s="30" t="s">
        <v>304</v>
      </c>
      <c r="B30" s="30" t="s">
        <v>34</v>
      </c>
      <c r="C30" s="30" t="s">
        <v>15</v>
      </c>
      <c r="D30" s="30" t="s">
        <v>251</v>
      </c>
      <c r="E30" s="29" t="s">
        <v>305</v>
      </c>
      <c r="F30" s="29">
        <v>33.5</v>
      </c>
      <c r="G30" s="28">
        <f t="shared" si="5"/>
        <v>0.46527777777777779</v>
      </c>
      <c r="H30" s="28">
        <f t="shared" si="6"/>
        <v>0.61467889908256879</v>
      </c>
      <c r="I30" s="29">
        <v>16</v>
      </c>
      <c r="J30" s="29" t="s">
        <v>462</v>
      </c>
      <c r="K30" s="39"/>
      <c r="L30" s="39"/>
    </row>
    <row r="31" spans="1:12" ht="15.6" x14ac:dyDescent="0.3">
      <c r="A31" s="30" t="s">
        <v>306</v>
      </c>
      <c r="B31" s="30" t="s">
        <v>307</v>
      </c>
      <c r="C31" s="30" t="s">
        <v>308</v>
      </c>
      <c r="D31" s="30" t="s">
        <v>56</v>
      </c>
      <c r="E31" s="29" t="s">
        <v>309</v>
      </c>
      <c r="F31" s="29">
        <v>32</v>
      </c>
      <c r="G31" s="28">
        <f t="shared" si="5"/>
        <v>0.44444444444444442</v>
      </c>
      <c r="H31" s="28">
        <f t="shared" si="6"/>
        <v>0.58715596330275233</v>
      </c>
      <c r="I31" s="29">
        <v>17</v>
      </c>
      <c r="J31" s="29" t="s">
        <v>462</v>
      </c>
      <c r="K31" s="39"/>
      <c r="L31" s="39"/>
    </row>
    <row r="32" spans="1:12" ht="15.6" x14ac:dyDescent="0.3">
      <c r="A32" s="30" t="s">
        <v>110</v>
      </c>
      <c r="B32" s="30" t="s">
        <v>310</v>
      </c>
      <c r="C32" s="30" t="s">
        <v>111</v>
      </c>
      <c r="D32" s="30" t="s">
        <v>54</v>
      </c>
      <c r="E32" s="29" t="s">
        <v>311</v>
      </c>
      <c r="F32" s="29">
        <v>32</v>
      </c>
      <c r="G32" s="28">
        <f t="shared" si="5"/>
        <v>0.44444444444444442</v>
      </c>
      <c r="H32" s="28">
        <f t="shared" si="6"/>
        <v>0.58715596330275233</v>
      </c>
      <c r="I32" s="29">
        <v>17</v>
      </c>
      <c r="J32" s="29" t="s">
        <v>462</v>
      </c>
      <c r="K32" s="39"/>
      <c r="L32" s="39"/>
    </row>
    <row r="33" spans="1:12" ht="15.6" x14ac:dyDescent="0.3">
      <c r="A33" s="30" t="s">
        <v>106</v>
      </c>
      <c r="B33" s="30" t="s">
        <v>28</v>
      </c>
      <c r="C33" s="30" t="s">
        <v>20</v>
      </c>
      <c r="D33" s="30" t="s">
        <v>74</v>
      </c>
      <c r="E33" s="29" t="s">
        <v>312</v>
      </c>
      <c r="F33" s="29">
        <v>31</v>
      </c>
      <c r="G33" s="28">
        <f t="shared" si="5"/>
        <v>0.43055555555555558</v>
      </c>
      <c r="H33" s="28">
        <f t="shared" si="6"/>
        <v>0.56880733944954132</v>
      </c>
      <c r="I33" s="29">
        <v>18</v>
      </c>
      <c r="J33" s="29" t="s">
        <v>462</v>
      </c>
      <c r="K33" s="39"/>
      <c r="L33" s="39"/>
    </row>
    <row r="34" spans="1:12" ht="15.6" x14ac:dyDescent="0.3">
      <c r="A34" s="30" t="s">
        <v>313</v>
      </c>
      <c r="B34" s="30" t="s">
        <v>314</v>
      </c>
      <c r="C34" s="30" t="s">
        <v>15</v>
      </c>
      <c r="D34" s="30" t="s">
        <v>54</v>
      </c>
      <c r="E34" s="29" t="s">
        <v>315</v>
      </c>
      <c r="F34" s="29">
        <v>30</v>
      </c>
      <c r="G34" s="28">
        <f t="shared" si="5"/>
        <v>0.41666666666666669</v>
      </c>
      <c r="H34" s="28">
        <f t="shared" si="6"/>
        <v>0.55045871559633031</v>
      </c>
      <c r="I34" s="29">
        <v>19</v>
      </c>
      <c r="J34" s="29" t="s">
        <v>462</v>
      </c>
      <c r="K34" s="39"/>
      <c r="L34" s="39"/>
    </row>
    <row r="35" spans="1:12" ht="15.6" x14ac:dyDescent="0.3">
      <c r="A35" s="30" t="s">
        <v>103</v>
      </c>
      <c r="B35" s="30" t="s">
        <v>41</v>
      </c>
      <c r="C35" s="30" t="s">
        <v>36</v>
      </c>
      <c r="D35" s="30" t="s">
        <v>64</v>
      </c>
      <c r="E35" s="29" t="s">
        <v>316</v>
      </c>
      <c r="F35" s="29">
        <v>30</v>
      </c>
      <c r="G35" s="28">
        <f t="shared" si="5"/>
        <v>0.41666666666666669</v>
      </c>
      <c r="H35" s="28">
        <f t="shared" si="6"/>
        <v>0.55045871559633031</v>
      </c>
      <c r="I35" s="29">
        <v>19</v>
      </c>
      <c r="J35" s="29" t="s">
        <v>462</v>
      </c>
      <c r="K35" s="39"/>
      <c r="L35" s="39"/>
    </row>
    <row r="36" spans="1:12" ht="15.6" x14ac:dyDescent="0.3">
      <c r="A36" s="30" t="s">
        <v>317</v>
      </c>
      <c r="B36" s="30" t="s">
        <v>75</v>
      </c>
      <c r="C36" s="30" t="s">
        <v>270</v>
      </c>
      <c r="D36" s="30" t="s">
        <v>146</v>
      </c>
      <c r="E36" s="29" t="s">
        <v>318</v>
      </c>
      <c r="F36" s="29">
        <v>30</v>
      </c>
      <c r="G36" s="28">
        <f t="shared" si="5"/>
        <v>0.41666666666666669</v>
      </c>
      <c r="H36" s="28">
        <f t="shared" si="6"/>
        <v>0.55045871559633031</v>
      </c>
      <c r="I36" s="29">
        <v>19</v>
      </c>
      <c r="J36" s="29" t="s">
        <v>462</v>
      </c>
      <c r="K36" s="39"/>
    </row>
    <row r="37" spans="1:12" ht="15.6" x14ac:dyDescent="0.3">
      <c r="A37" s="30" t="s">
        <v>319</v>
      </c>
      <c r="B37" s="30" t="s">
        <v>320</v>
      </c>
      <c r="C37" s="30" t="s">
        <v>321</v>
      </c>
      <c r="D37" s="30" t="s">
        <v>46</v>
      </c>
      <c r="E37" s="29" t="s">
        <v>322</v>
      </c>
      <c r="F37" s="29">
        <v>30</v>
      </c>
      <c r="G37" s="28">
        <f t="shared" si="5"/>
        <v>0.41666666666666669</v>
      </c>
      <c r="H37" s="28">
        <f t="shared" si="6"/>
        <v>0.55045871559633031</v>
      </c>
      <c r="I37" s="29">
        <v>19</v>
      </c>
      <c r="J37" s="29" t="s">
        <v>462</v>
      </c>
      <c r="K37" s="39"/>
    </row>
    <row r="38" spans="1:12" ht="15.6" x14ac:dyDescent="0.3">
      <c r="A38" s="30" t="s">
        <v>323</v>
      </c>
      <c r="B38" s="30" t="s">
        <v>324</v>
      </c>
      <c r="C38" s="30" t="s">
        <v>203</v>
      </c>
      <c r="D38" s="30" t="s">
        <v>74</v>
      </c>
      <c r="E38" s="29" t="s">
        <v>325</v>
      </c>
      <c r="F38" s="29">
        <v>30</v>
      </c>
      <c r="G38" s="28">
        <f t="shared" si="5"/>
        <v>0.41666666666666669</v>
      </c>
      <c r="H38" s="28">
        <f t="shared" si="6"/>
        <v>0.55045871559633031</v>
      </c>
      <c r="I38" s="29">
        <v>19</v>
      </c>
      <c r="J38" s="29" t="s">
        <v>462</v>
      </c>
      <c r="K38" s="39"/>
    </row>
    <row r="39" spans="1:12" ht="15.6" x14ac:dyDescent="0.3">
      <c r="A39" s="30" t="s">
        <v>326</v>
      </c>
      <c r="B39" s="30" t="s">
        <v>34</v>
      </c>
      <c r="C39" s="30" t="s">
        <v>105</v>
      </c>
      <c r="D39" s="30" t="s">
        <v>54</v>
      </c>
      <c r="E39" s="29" t="s">
        <v>327</v>
      </c>
      <c r="F39" s="29">
        <v>28.5</v>
      </c>
      <c r="G39" s="28">
        <f t="shared" si="5"/>
        <v>0.39583333333333331</v>
      </c>
      <c r="H39" s="28">
        <f t="shared" si="6"/>
        <v>0.52293577981651373</v>
      </c>
      <c r="I39" s="29">
        <v>20</v>
      </c>
      <c r="J39" s="29" t="s">
        <v>462</v>
      </c>
      <c r="K39" s="39"/>
    </row>
    <row r="40" spans="1:12" ht="15.6" x14ac:dyDescent="0.3">
      <c r="A40" s="30" t="s">
        <v>328</v>
      </c>
      <c r="B40" s="30" t="s">
        <v>329</v>
      </c>
      <c r="C40" s="30" t="s">
        <v>330</v>
      </c>
      <c r="D40" s="30" t="s">
        <v>54</v>
      </c>
      <c r="E40" s="29" t="s">
        <v>331</v>
      </c>
      <c r="F40" s="29">
        <v>28</v>
      </c>
      <c r="G40" s="28">
        <f t="shared" si="5"/>
        <v>0.3888888888888889</v>
      </c>
      <c r="H40" s="28">
        <f t="shared" si="6"/>
        <v>0.51376146788990829</v>
      </c>
      <c r="I40" s="29">
        <v>21</v>
      </c>
      <c r="J40" s="29" t="s">
        <v>462</v>
      </c>
      <c r="K40" s="39"/>
    </row>
    <row r="41" spans="1:12" ht="15.6" x14ac:dyDescent="0.3">
      <c r="A41" s="30" t="s">
        <v>332</v>
      </c>
      <c r="B41" s="30" t="s">
        <v>26</v>
      </c>
      <c r="C41" s="30" t="s">
        <v>17</v>
      </c>
      <c r="D41" s="30" t="s">
        <v>74</v>
      </c>
      <c r="E41" s="29" t="s">
        <v>333</v>
      </c>
      <c r="F41" s="29">
        <v>27.5</v>
      </c>
      <c r="G41" s="28">
        <f t="shared" si="5"/>
        <v>0.38194444444444442</v>
      </c>
      <c r="H41" s="28">
        <f t="shared" si="6"/>
        <v>0.50458715596330272</v>
      </c>
      <c r="I41" s="29">
        <v>22</v>
      </c>
      <c r="J41" s="29" t="s">
        <v>462</v>
      </c>
      <c r="K41" s="39"/>
    </row>
    <row r="42" spans="1:12" ht="15.6" x14ac:dyDescent="0.3">
      <c r="A42" s="30" t="s">
        <v>334</v>
      </c>
      <c r="B42" s="30" t="s">
        <v>28</v>
      </c>
      <c r="C42" s="30" t="s">
        <v>335</v>
      </c>
      <c r="D42" s="30" t="s">
        <v>54</v>
      </c>
      <c r="E42" s="29" t="s">
        <v>336</v>
      </c>
      <c r="F42" s="29">
        <v>27</v>
      </c>
      <c r="G42" s="28">
        <f t="shared" si="5"/>
        <v>0.375</v>
      </c>
      <c r="H42" s="28">
        <f t="shared" si="6"/>
        <v>0.49541284403669728</v>
      </c>
      <c r="I42" s="29">
        <v>23</v>
      </c>
      <c r="J42" s="29" t="s">
        <v>462</v>
      </c>
      <c r="K42" s="39"/>
    </row>
    <row r="43" spans="1:12" ht="15.6" x14ac:dyDescent="0.3">
      <c r="A43" s="30" t="s">
        <v>337</v>
      </c>
      <c r="B43" s="30" t="s">
        <v>30</v>
      </c>
      <c r="C43" s="30" t="s">
        <v>203</v>
      </c>
      <c r="D43" s="30" t="s">
        <v>90</v>
      </c>
      <c r="E43" s="29" t="s">
        <v>338</v>
      </c>
      <c r="F43" s="29">
        <v>27</v>
      </c>
      <c r="G43" s="28">
        <f t="shared" si="5"/>
        <v>0.375</v>
      </c>
      <c r="H43" s="28">
        <f t="shared" si="6"/>
        <v>0.49541284403669728</v>
      </c>
      <c r="I43" s="29">
        <v>23</v>
      </c>
      <c r="J43" s="29" t="s">
        <v>462</v>
      </c>
      <c r="K43" s="39"/>
    </row>
    <row r="44" spans="1:12" ht="15.6" x14ac:dyDescent="0.3">
      <c r="A44" s="30" t="s">
        <v>339</v>
      </c>
      <c r="B44" s="30" t="s">
        <v>69</v>
      </c>
      <c r="C44" s="30" t="s">
        <v>108</v>
      </c>
      <c r="D44" s="30" t="s">
        <v>54</v>
      </c>
      <c r="E44" s="29" t="s">
        <v>340</v>
      </c>
      <c r="F44" s="29">
        <v>27</v>
      </c>
      <c r="G44" s="28">
        <f t="shared" si="5"/>
        <v>0.375</v>
      </c>
      <c r="H44" s="28">
        <f t="shared" si="6"/>
        <v>0.49541284403669728</v>
      </c>
      <c r="I44" s="29">
        <v>23</v>
      </c>
      <c r="J44" s="29" t="s">
        <v>462</v>
      </c>
      <c r="K44" s="39"/>
    </row>
    <row r="45" spans="1:12" ht="15.6" x14ac:dyDescent="0.3">
      <c r="A45" s="30" t="s">
        <v>341</v>
      </c>
      <c r="B45" s="30" t="s">
        <v>241</v>
      </c>
      <c r="C45" s="30" t="s">
        <v>23</v>
      </c>
      <c r="D45" s="30" t="s">
        <v>54</v>
      </c>
      <c r="E45" s="29" t="s">
        <v>342</v>
      </c>
      <c r="F45" s="29">
        <v>26.5</v>
      </c>
      <c r="G45" s="28">
        <f t="shared" si="5"/>
        <v>0.36805555555555558</v>
      </c>
      <c r="H45" s="28">
        <f t="shared" si="6"/>
        <v>0.48623853211009177</v>
      </c>
      <c r="I45" s="29">
        <v>24</v>
      </c>
      <c r="J45" s="29" t="s">
        <v>462</v>
      </c>
      <c r="K45" s="39"/>
    </row>
    <row r="46" spans="1:12" ht="15.6" x14ac:dyDescent="0.3">
      <c r="A46" s="30" t="s">
        <v>343</v>
      </c>
      <c r="B46" s="30" t="s">
        <v>344</v>
      </c>
      <c r="C46" s="30" t="s">
        <v>19</v>
      </c>
      <c r="D46" s="30" t="s">
        <v>52</v>
      </c>
      <c r="E46" s="29" t="s">
        <v>345</v>
      </c>
      <c r="F46" s="29">
        <v>26</v>
      </c>
      <c r="G46" s="28">
        <f t="shared" si="5"/>
        <v>0.3611111111111111</v>
      </c>
      <c r="H46" s="28">
        <f t="shared" si="6"/>
        <v>0.47706422018348627</v>
      </c>
      <c r="I46" s="29">
        <v>25</v>
      </c>
      <c r="J46" s="29" t="s">
        <v>462</v>
      </c>
      <c r="K46" s="39"/>
    </row>
    <row r="47" spans="1:12" ht="15.6" x14ac:dyDescent="0.3">
      <c r="A47" s="30" t="s">
        <v>346</v>
      </c>
      <c r="B47" s="30" t="s">
        <v>347</v>
      </c>
      <c r="C47" s="30" t="s">
        <v>348</v>
      </c>
      <c r="D47" s="30" t="s">
        <v>59</v>
      </c>
      <c r="E47" s="29" t="s">
        <v>349</v>
      </c>
      <c r="F47" s="29">
        <v>25</v>
      </c>
      <c r="G47" s="28">
        <f t="shared" si="5"/>
        <v>0.34722222222222221</v>
      </c>
      <c r="H47" s="28">
        <f t="shared" si="6"/>
        <v>0.45871559633027525</v>
      </c>
      <c r="I47" s="29">
        <v>26</v>
      </c>
      <c r="J47" s="29" t="s">
        <v>462</v>
      </c>
      <c r="K47" s="39"/>
    </row>
    <row r="48" spans="1:12" ht="15.6" x14ac:dyDescent="0.3">
      <c r="A48" s="30" t="s">
        <v>350</v>
      </c>
      <c r="B48" s="30" t="s">
        <v>351</v>
      </c>
      <c r="C48" s="30" t="s">
        <v>43</v>
      </c>
      <c r="D48" s="30" t="s">
        <v>54</v>
      </c>
      <c r="E48" s="29" t="s">
        <v>352</v>
      </c>
      <c r="F48" s="29">
        <v>23</v>
      </c>
      <c r="G48" s="28">
        <f t="shared" si="5"/>
        <v>0.31944444444444442</v>
      </c>
      <c r="H48" s="28">
        <f t="shared" si="6"/>
        <v>0.42201834862385323</v>
      </c>
      <c r="I48" s="29">
        <v>27</v>
      </c>
      <c r="J48" s="29" t="s">
        <v>462</v>
      </c>
      <c r="K48" s="39"/>
    </row>
    <row r="49" spans="1:11" ht="15.6" x14ac:dyDescent="0.3">
      <c r="A49" s="30" t="s">
        <v>353</v>
      </c>
      <c r="B49" s="30" t="s">
        <v>96</v>
      </c>
      <c r="C49" s="30" t="s">
        <v>27</v>
      </c>
      <c r="D49" s="30" t="s">
        <v>54</v>
      </c>
      <c r="E49" s="29" t="s">
        <v>354</v>
      </c>
      <c r="F49" s="29">
        <v>21.5</v>
      </c>
      <c r="G49" s="28">
        <f t="shared" si="5"/>
        <v>0.2986111111111111</v>
      </c>
      <c r="H49" s="28">
        <f t="shared" si="6"/>
        <v>0.39449541284403672</v>
      </c>
      <c r="I49" s="29">
        <v>28</v>
      </c>
      <c r="J49" s="29" t="s">
        <v>462</v>
      </c>
      <c r="K49" s="39"/>
    </row>
    <row r="50" spans="1:11" ht="15.6" x14ac:dyDescent="0.3">
      <c r="A50" s="30" t="s">
        <v>355</v>
      </c>
      <c r="B50" s="30" t="s">
        <v>133</v>
      </c>
      <c r="C50" s="30" t="s">
        <v>356</v>
      </c>
      <c r="D50" s="30" t="s">
        <v>46</v>
      </c>
      <c r="E50" s="29" t="s">
        <v>357</v>
      </c>
      <c r="F50" s="29">
        <v>21</v>
      </c>
      <c r="G50" s="28">
        <f t="shared" si="5"/>
        <v>0.29166666666666669</v>
      </c>
      <c r="H50" s="28">
        <f t="shared" si="6"/>
        <v>0.38532110091743121</v>
      </c>
      <c r="I50" s="29">
        <v>29</v>
      </c>
      <c r="J50" s="29" t="s">
        <v>462</v>
      </c>
      <c r="K50" s="39"/>
    </row>
    <row r="51" spans="1:11" ht="15.6" x14ac:dyDescent="0.3">
      <c r="A51" s="30" t="s">
        <v>358</v>
      </c>
      <c r="B51" s="30" t="s">
        <v>29</v>
      </c>
      <c r="C51" s="30" t="s">
        <v>19</v>
      </c>
      <c r="D51" s="30" t="s">
        <v>46</v>
      </c>
      <c r="E51" s="29" t="s">
        <v>359</v>
      </c>
      <c r="F51" s="29">
        <v>20</v>
      </c>
      <c r="G51" s="28">
        <f t="shared" si="5"/>
        <v>0.27777777777777779</v>
      </c>
      <c r="H51" s="28">
        <f t="shared" si="6"/>
        <v>0.3669724770642202</v>
      </c>
      <c r="I51" s="29">
        <v>30</v>
      </c>
      <c r="J51" s="29" t="s">
        <v>462</v>
      </c>
      <c r="K51" s="39"/>
    </row>
    <row r="52" spans="1:11" ht="15.6" x14ac:dyDescent="0.3">
      <c r="A52" s="30" t="s">
        <v>360</v>
      </c>
      <c r="B52" s="30" t="s">
        <v>361</v>
      </c>
      <c r="C52" s="30" t="s">
        <v>123</v>
      </c>
      <c r="D52" s="30" t="s">
        <v>46</v>
      </c>
      <c r="E52" s="29" t="s">
        <v>362</v>
      </c>
      <c r="F52" s="29">
        <v>17</v>
      </c>
      <c r="G52" s="28">
        <f t="shared" si="5"/>
        <v>0.2361111111111111</v>
      </c>
      <c r="H52" s="28">
        <f t="shared" si="6"/>
        <v>0.31192660550458717</v>
      </c>
      <c r="I52" s="29">
        <v>31</v>
      </c>
      <c r="J52" s="29" t="s">
        <v>462</v>
      </c>
      <c r="K52" s="39"/>
    </row>
    <row r="53" spans="1:11" x14ac:dyDescent="0.3">
      <c r="K53" s="39"/>
    </row>
    <row r="54" spans="1:11" x14ac:dyDescent="0.3">
      <c r="A54" s="40" t="s">
        <v>9</v>
      </c>
      <c r="B54" s="40"/>
      <c r="C54" s="10"/>
      <c r="D54" s="10"/>
      <c r="E54" s="41" t="s">
        <v>116</v>
      </c>
      <c r="F54" s="41"/>
      <c r="G54" s="41"/>
      <c r="H54" s="41"/>
      <c r="I54" s="41"/>
      <c r="K54" s="39"/>
    </row>
    <row r="55" spans="1:11" x14ac:dyDescent="0.3">
      <c r="K55" s="39"/>
    </row>
    <row r="56" spans="1:11" x14ac:dyDescent="0.3">
      <c r="K56" s="39"/>
    </row>
    <row r="57" spans="1:11" x14ac:dyDescent="0.3">
      <c r="K57" s="39"/>
    </row>
    <row r="58" spans="1:11" x14ac:dyDescent="0.3">
      <c r="K58" s="39"/>
    </row>
    <row r="59" spans="1:11" x14ac:dyDescent="0.3">
      <c r="K59" s="39"/>
    </row>
  </sheetData>
  <mergeCells count="10">
    <mergeCell ref="E54:I54"/>
    <mergeCell ref="I5:I6"/>
    <mergeCell ref="J5:J6"/>
    <mergeCell ref="A54:B54"/>
    <mergeCell ref="A5:A6"/>
    <mergeCell ref="B5:B6"/>
    <mergeCell ref="C5:C6"/>
    <mergeCell ref="D5:D6"/>
    <mergeCell ref="E5:E6"/>
    <mergeCell ref="F5:H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9"/>
  <sheetViews>
    <sheetView workbookViewId="0">
      <selection activeCell="K6" sqref="K6:K16"/>
    </sheetView>
  </sheetViews>
  <sheetFormatPr defaultColWidth="9.109375" defaultRowHeight="14.4" x14ac:dyDescent="0.3"/>
  <cols>
    <col min="1" max="1" width="20.109375" style="1" bestFit="1" customWidth="1"/>
    <col min="2" max="2" width="18.88671875" style="1" customWidth="1"/>
    <col min="3" max="3" width="18.6640625" style="1" customWidth="1"/>
    <col min="4" max="4" width="37.6640625" style="1" customWidth="1"/>
    <col min="5" max="5" width="11.3320312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2" x14ac:dyDescent="0.3">
      <c r="A1" s="6" t="s">
        <v>5</v>
      </c>
      <c r="B1" s="7">
        <v>80</v>
      </c>
      <c r="C1" s="6"/>
      <c r="D1" s="6"/>
      <c r="E1" s="8"/>
      <c r="F1" s="8"/>
      <c r="G1" s="8"/>
      <c r="H1" s="8"/>
      <c r="I1" s="8"/>
      <c r="J1" s="8"/>
    </row>
    <row r="2" spans="1:12" x14ac:dyDescent="0.3">
      <c r="A2" s="6"/>
      <c r="B2" s="6"/>
      <c r="C2" s="6"/>
      <c r="D2" s="6"/>
      <c r="E2" s="8"/>
      <c r="F2" s="8"/>
      <c r="G2" s="8"/>
      <c r="H2" s="8"/>
      <c r="I2" s="8"/>
      <c r="J2" s="8"/>
    </row>
    <row r="3" spans="1:12" x14ac:dyDescent="0.3">
      <c r="A3" s="44" t="s">
        <v>1</v>
      </c>
      <c r="B3" s="44" t="s">
        <v>2</v>
      </c>
      <c r="C3" s="44" t="s">
        <v>3</v>
      </c>
      <c r="D3" s="44" t="s">
        <v>4</v>
      </c>
      <c r="E3" s="44" t="s">
        <v>0</v>
      </c>
      <c r="F3" s="44" t="s">
        <v>6</v>
      </c>
      <c r="G3" s="44"/>
      <c r="H3" s="44"/>
      <c r="I3" s="44" t="s">
        <v>7</v>
      </c>
      <c r="J3" s="48" t="s">
        <v>10</v>
      </c>
    </row>
    <row r="4" spans="1:12" x14ac:dyDescent="0.3">
      <c r="A4" s="44"/>
      <c r="B4" s="44"/>
      <c r="C4" s="44"/>
      <c r="D4" s="44"/>
      <c r="E4" s="44"/>
      <c r="F4" s="11" t="s">
        <v>8</v>
      </c>
      <c r="G4" s="11" t="s">
        <v>11</v>
      </c>
      <c r="H4" s="11" t="s">
        <v>12</v>
      </c>
      <c r="I4" s="44"/>
      <c r="J4" s="48"/>
    </row>
    <row r="5" spans="1:12" ht="15.6" x14ac:dyDescent="0.3">
      <c r="A5" s="26" t="s">
        <v>78</v>
      </c>
      <c r="B5" s="26" t="s">
        <v>79</v>
      </c>
      <c r="C5" s="26" t="s">
        <v>65</v>
      </c>
      <c r="D5" s="26" t="s">
        <v>64</v>
      </c>
      <c r="E5" s="34" t="s">
        <v>363</v>
      </c>
      <c r="F5" s="35">
        <v>62</v>
      </c>
      <c r="G5" s="37">
        <f>F5/$B$1</f>
        <v>0.77500000000000002</v>
      </c>
      <c r="H5" s="37"/>
      <c r="I5" s="38">
        <v>1</v>
      </c>
      <c r="J5" s="38" t="s">
        <v>460</v>
      </c>
    </row>
    <row r="6" spans="1:12" ht="15.6" x14ac:dyDescent="0.3">
      <c r="A6" s="21" t="s">
        <v>80</v>
      </c>
      <c r="B6" s="21" t="s">
        <v>81</v>
      </c>
      <c r="C6" s="21" t="s">
        <v>82</v>
      </c>
      <c r="D6" s="21" t="s">
        <v>64</v>
      </c>
      <c r="E6" s="34" t="s">
        <v>364</v>
      </c>
      <c r="F6" s="35">
        <v>58</v>
      </c>
      <c r="G6" s="36">
        <f t="shared" ref="G6:G11" si="0">F6/$B$1</f>
        <v>0.72499999999999998</v>
      </c>
      <c r="H6" s="36">
        <f>F6/$F$5</f>
        <v>0.93548387096774188</v>
      </c>
      <c r="I6" s="35">
        <v>2</v>
      </c>
      <c r="J6" s="35" t="s">
        <v>461</v>
      </c>
      <c r="K6" s="39"/>
      <c r="L6" s="39"/>
    </row>
    <row r="7" spans="1:12" ht="15.6" x14ac:dyDescent="0.3">
      <c r="A7" s="23" t="s">
        <v>114</v>
      </c>
      <c r="B7" s="21" t="s">
        <v>29</v>
      </c>
      <c r="C7" s="21" t="s">
        <v>14</v>
      </c>
      <c r="D7" s="27" t="s">
        <v>146</v>
      </c>
      <c r="E7" s="34" t="s">
        <v>365</v>
      </c>
      <c r="F7" s="35">
        <v>56</v>
      </c>
      <c r="G7" s="36">
        <f t="shared" si="0"/>
        <v>0.7</v>
      </c>
      <c r="H7" s="36">
        <f t="shared" ref="H7:H11" si="1">F7/$F$5</f>
        <v>0.90322580645161288</v>
      </c>
      <c r="I7" s="35">
        <v>3</v>
      </c>
      <c r="J7" s="35" t="s">
        <v>461</v>
      </c>
      <c r="K7" s="39"/>
      <c r="L7" s="39"/>
    </row>
    <row r="8" spans="1:12" ht="15.6" x14ac:dyDescent="0.3">
      <c r="A8" s="25" t="s">
        <v>76</v>
      </c>
      <c r="B8" s="25" t="s">
        <v>75</v>
      </c>
      <c r="C8" s="25" t="s">
        <v>77</v>
      </c>
      <c r="D8" s="21" t="s">
        <v>53</v>
      </c>
      <c r="E8" s="34" t="s">
        <v>366</v>
      </c>
      <c r="F8" s="35">
        <v>35.5</v>
      </c>
      <c r="G8" s="36">
        <f t="shared" si="0"/>
        <v>0.44374999999999998</v>
      </c>
      <c r="H8" s="36">
        <f t="shared" si="1"/>
        <v>0.57258064516129037</v>
      </c>
      <c r="I8" s="35">
        <v>4</v>
      </c>
      <c r="J8" s="35" t="s">
        <v>462</v>
      </c>
      <c r="K8" s="39"/>
      <c r="L8" s="39"/>
    </row>
    <row r="9" spans="1:12" ht="15.6" x14ac:dyDescent="0.3">
      <c r="A9" s="25" t="s">
        <v>367</v>
      </c>
      <c r="B9" s="25" t="s">
        <v>368</v>
      </c>
      <c r="C9" s="25" t="s">
        <v>369</v>
      </c>
      <c r="D9" s="21" t="s">
        <v>54</v>
      </c>
      <c r="E9" s="16" t="s">
        <v>370</v>
      </c>
      <c r="F9" s="31">
        <v>32.5</v>
      </c>
      <c r="G9" s="28">
        <f t="shared" si="0"/>
        <v>0.40625</v>
      </c>
      <c r="H9" s="28">
        <f t="shared" si="1"/>
        <v>0.52419354838709675</v>
      </c>
      <c r="I9" s="29">
        <v>5</v>
      </c>
      <c r="J9" s="35" t="s">
        <v>462</v>
      </c>
      <c r="K9" s="39"/>
      <c r="L9" s="39"/>
    </row>
    <row r="10" spans="1:12" ht="15.6" x14ac:dyDescent="0.3">
      <c r="A10" s="21" t="s">
        <v>115</v>
      </c>
      <c r="B10" s="21" t="s">
        <v>84</v>
      </c>
      <c r="C10" s="21" t="s">
        <v>63</v>
      </c>
      <c r="D10" s="21" t="s">
        <v>52</v>
      </c>
      <c r="E10" s="16" t="s">
        <v>371</v>
      </c>
      <c r="F10" s="31">
        <v>31</v>
      </c>
      <c r="G10" s="28">
        <f t="shared" si="0"/>
        <v>0.38750000000000001</v>
      </c>
      <c r="H10" s="28">
        <f t="shared" si="1"/>
        <v>0.5</v>
      </c>
      <c r="I10" s="29">
        <v>6</v>
      </c>
      <c r="J10" s="35" t="s">
        <v>462</v>
      </c>
      <c r="K10" s="39"/>
      <c r="L10" s="39"/>
    </row>
    <row r="11" spans="1:12" ht="15.6" x14ac:dyDescent="0.3">
      <c r="A11" s="26" t="s">
        <v>306</v>
      </c>
      <c r="B11" s="26" t="s">
        <v>25</v>
      </c>
      <c r="C11" s="26" t="s">
        <v>32</v>
      </c>
      <c r="D11" s="26" t="s">
        <v>54</v>
      </c>
      <c r="E11" s="16" t="s">
        <v>372</v>
      </c>
      <c r="F11" s="31">
        <v>20</v>
      </c>
      <c r="G11" s="28">
        <f t="shared" si="0"/>
        <v>0.25</v>
      </c>
      <c r="H11" s="28">
        <f t="shared" si="1"/>
        <v>0.32258064516129031</v>
      </c>
      <c r="I11" s="29">
        <v>7</v>
      </c>
      <c r="J11" s="35" t="s">
        <v>462</v>
      </c>
      <c r="K11" s="39"/>
      <c r="L11" s="39"/>
    </row>
    <row r="12" spans="1:12" x14ac:dyDescent="0.3">
      <c r="K12" s="39"/>
      <c r="L12" s="39"/>
    </row>
    <row r="13" spans="1:12" x14ac:dyDescent="0.3">
      <c r="A13" s="40" t="s">
        <v>9</v>
      </c>
      <c r="B13" s="40"/>
      <c r="C13" s="10"/>
      <c r="D13" s="10"/>
      <c r="E13" s="41" t="s">
        <v>116</v>
      </c>
      <c r="F13" s="41"/>
      <c r="G13" s="41"/>
      <c r="H13" s="41"/>
      <c r="I13" s="41"/>
      <c r="K13" s="39"/>
      <c r="L13" s="39"/>
    </row>
    <row r="14" spans="1:12" x14ac:dyDescent="0.3">
      <c r="K14" s="39"/>
    </row>
    <row r="15" spans="1:12" x14ac:dyDescent="0.3">
      <c r="K15" s="39"/>
    </row>
    <row r="16" spans="1:12" x14ac:dyDescent="0.3">
      <c r="K16" s="39"/>
    </row>
    <row r="17" spans="11:11" x14ac:dyDescent="0.3">
      <c r="K17" s="39" t="str">
        <f t="shared" ref="K7:K19" si="2">CONCATENATE(A16," ",B16," ",C16)</f>
        <v xml:space="preserve">  </v>
      </c>
    </row>
    <row r="18" spans="11:11" x14ac:dyDescent="0.3">
      <c r="K18" s="39" t="str">
        <f t="shared" si="2"/>
        <v xml:space="preserve">  </v>
      </c>
    </row>
    <row r="19" spans="11:11" x14ac:dyDescent="0.3">
      <c r="K19" s="39" t="str">
        <f t="shared" si="2"/>
        <v xml:space="preserve">  </v>
      </c>
    </row>
  </sheetData>
  <mergeCells count="10">
    <mergeCell ref="A13:B13"/>
    <mergeCell ref="E13:I13"/>
    <mergeCell ref="I3:I4"/>
    <mergeCell ref="J3:J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1"/>
  <sheetViews>
    <sheetView topLeftCell="A4" workbookViewId="0">
      <selection activeCell="K5" sqref="K5:K29"/>
    </sheetView>
  </sheetViews>
  <sheetFormatPr defaultColWidth="9.109375" defaultRowHeight="14.4" x14ac:dyDescent="0.3"/>
  <cols>
    <col min="1" max="1" width="20.109375" style="1" bestFit="1" customWidth="1"/>
    <col min="2" max="2" width="17.44140625" style="1" customWidth="1"/>
    <col min="3" max="3" width="17.109375" style="1" customWidth="1"/>
    <col min="4" max="4" width="37.44140625" style="1" customWidth="1"/>
    <col min="5" max="5" width="12.10937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3" x14ac:dyDescent="0.3">
      <c r="A1" s="6" t="s">
        <v>5</v>
      </c>
      <c r="B1" s="7">
        <v>76</v>
      </c>
      <c r="C1" s="6"/>
      <c r="D1" s="6"/>
      <c r="E1" s="8"/>
      <c r="F1" s="8"/>
      <c r="G1" s="8"/>
      <c r="H1" s="8"/>
      <c r="I1" s="8"/>
      <c r="J1" s="8"/>
    </row>
    <row r="2" spans="1:13" x14ac:dyDescent="0.3">
      <c r="A2" s="6"/>
      <c r="B2" s="6"/>
      <c r="C2" s="6"/>
      <c r="D2" s="6"/>
      <c r="E2" s="8"/>
      <c r="F2" s="8"/>
      <c r="G2" s="8"/>
      <c r="H2" s="8"/>
      <c r="I2" s="8"/>
      <c r="J2" s="8"/>
    </row>
    <row r="3" spans="1:13" x14ac:dyDescent="0.3">
      <c r="A3" s="44" t="s">
        <v>1</v>
      </c>
      <c r="B3" s="44" t="s">
        <v>2</v>
      </c>
      <c r="C3" s="44" t="s">
        <v>3</v>
      </c>
      <c r="D3" s="44" t="s">
        <v>4</v>
      </c>
      <c r="E3" s="44" t="s">
        <v>0</v>
      </c>
      <c r="F3" s="44" t="s">
        <v>6</v>
      </c>
      <c r="G3" s="44"/>
      <c r="H3" s="44"/>
      <c r="I3" s="44" t="s">
        <v>7</v>
      </c>
      <c r="J3" s="48" t="s">
        <v>10</v>
      </c>
    </row>
    <row r="4" spans="1:13" x14ac:dyDescent="0.3">
      <c r="A4" s="44"/>
      <c r="B4" s="44"/>
      <c r="C4" s="44"/>
      <c r="D4" s="44"/>
      <c r="E4" s="44"/>
      <c r="F4" s="11" t="s">
        <v>8</v>
      </c>
      <c r="G4" s="11" t="s">
        <v>11</v>
      </c>
      <c r="H4" s="11" t="s">
        <v>12</v>
      </c>
      <c r="I4" s="44"/>
      <c r="J4" s="48"/>
    </row>
    <row r="5" spans="1:13" ht="15.6" x14ac:dyDescent="0.3">
      <c r="A5" s="21" t="s">
        <v>49</v>
      </c>
      <c r="B5" s="21" t="s">
        <v>50</v>
      </c>
      <c r="C5" s="21" t="s">
        <v>51</v>
      </c>
      <c r="D5" s="21" t="s">
        <v>52</v>
      </c>
      <c r="E5" s="34" t="s">
        <v>373</v>
      </c>
      <c r="F5" s="35">
        <v>43</v>
      </c>
      <c r="G5" s="36">
        <f>F5/$B$1</f>
        <v>0.56578947368421051</v>
      </c>
      <c r="H5" s="36"/>
      <c r="I5" s="35">
        <v>1</v>
      </c>
      <c r="J5" s="35" t="s">
        <v>460</v>
      </c>
      <c r="K5" s="39"/>
      <c r="L5" s="39"/>
    </row>
    <row r="6" spans="1:13" ht="15.6" x14ac:dyDescent="0.3">
      <c r="A6" s="26" t="s">
        <v>374</v>
      </c>
      <c r="B6" s="26" t="s">
        <v>241</v>
      </c>
      <c r="C6" s="26" t="s">
        <v>375</v>
      </c>
      <c r="D6" s="26" t="s">
        <v>54</v>
      </c>
      <c r="E6" s="16" t="s">
        <v>376</v>
      </c>
      <c r="F6" s="31">
        <v>39</v>
      </c>
      <c r="G6" s="28">
        <f t="shared" ref="G6:G11" si="0">F6/$B$1</f>
        <v>0.51315789473684215</v>
      </c>
      <c r="H6" s="28">
        <f>F6/$F$5</f>
        <v>0.90697674418604646</v>
      </c>
      <c r="I6" s="29">
        <v>2</v>
      </c>
      <c r="J6" s="29" t="s">
        <v>461</v>
      </c>
      <c r="K6" s="39"/>
      <c r="L6" s="39"/>
    </row>
    <row r="7" spans="1:13" ht="15.6" x14ac:dyDescent="0.3">
      <c r="A7" s="23" t="s">
        <v>377</v>
      </c>
      <c r="B7" s="21" t="s">
        <v>378</v>
      </c>
      <c r="C7" s="21" t="s">
        <v>23</v>
      </c>
      <c r="D7" s="27" t="s">
        <v>74</v>
      </c>
      <c r="E7" s="16" t="s">
        <v>379</v>
      </c>
      <c r="F7" s="31">
        <v>33</v>
      </c>
      <c r="G7" s="28">
        <f t="shared" si="0"/>
        <v>0.43421052631578949</v>
      </c>
      <c r="H7" s="28">
        <f t="shared" ref="H7:H11" si="1">F7/$F$5</f>
        <v>0.76744186046511631</v>
      </c>
      <c r="I7" s="29">
        <v>3</v>
      </c>
      <c r="J7" s="29" t="s">
        <v>462</v>
      </c>
      <c r="K7" s="39"/>
      <c r="L7" s="39"/>
    </row>
    <row r="8" spans="1:13" ht="15.6" x14ac:dyDescent="0.3">
      <c r="A8" s="21" t="s">
        <v>380</v>
      </c>
      <c r="B8" s="21" t="s">
        <v>16</v>
      </c>
      <c r="C8" s="21" t="s">
        <v>31</v>
      </c>
      <c r="D8" s="21" t="s">
        <v>59</v>
      </c>
      <c r="E8" s="16" t="s">
        <v>381</v>
      </c>
      <c r="F8" s="31">
        <v>33</v>
      </c>
      <c r="G8" s="28">
        <f t="shared" si="0"/>
        <v>0.43421052631578949</v>
      </c>
      <c r="H8" s="28">
        <f t="shared" si="1"/>
        <v>0.76744186046511631</v>
      </c>
      <c r="I8" s="29">
        <v>3</v>
      </c>
      <c r="J8" s="29" t="s">
        <v>462</v>
      </c>
      <c r="K8" s="39"/>
      <c r="L8" s="39"/>
    </row>
    <row r="9" spans="1:13" ht="15.6" x14ac:dyDescent="0.3">
      <c r="A9" s="26" t="s">
        <v>382</v>
      </c>
      <c r="B9" s="26" t="s">
        <v>112</v>
      </c>
      <c r="C9" s="26" t="s">
        <v>119</v>
      </c>
      <c r="D9" s="21" t="s">
        <v>54</v>
      </c>
      <c r="E9" s="16" t="s">
        <v>383</v>
      </c>
      <c r="F9" s="31">
        <v>32</v>
      </c>
      <c r="G9" s="28">
        <f t="shared" si="0"/>
        <v>0.42105263157894735</v>
      </c>
      <c r="H9" s="28">
        <f t="shared" si="1"/>
        <v>0.7441860465116279</v>
      </c>
      <c r="I9" s="29">
        <v>4</v>
      </c>
      <c r="J9" s="29" t="s">
        <v>462</v>
      </c>
      <c r="K9" s="39"/>
      <c r="L9" s="39"/>
    </row>
    <row r="10" spans="1:13" ht="15.6" x14ac:dyDescent="0.3">
      <c r="A10" s="26" t="s">
        <v>124</v>
      </c>
      <c r="B10" s="26" t="s">
        <v>125</v>
      </c>
      <c r="C10" s="26" t="s">
        <v>126</v>
      </c>
      <c r="D10" s="26" t="s">
        <v>146</v>
      </c>
      <c r="E10" s="16" t="s">
        <v>384</v>
      </c>
      <c r="F10" s="31">
        <v>28</v>
      </c>
      <c r="G10" s="28">
        <f t="shared" si="0"/>
        <v>0.36842105263157893</v>
      </c>
      <c r="H10" s="28">
        <f t="shared" si="1"/>
        <v>0.65116279069767447</v>
      </c>
      <c r="I10" s="29">
        <v>5</v>
      </c>
      <c r="J10" s="29" t="s">
        <v>462</v>
      </c>
      <c r="K10" s="39"/>
      <c r="L10" s="39"/>
    </row>
    <row r="11" spans="1:13" ht="15.6" x14ac:dyDescent="0.3">
      <c r="A11" s="26" t="s">
        <v>385</v>
      </c>
      <c r="B11" s="26" t="s">
        <v>16</v>
      </c>
      <c r="C11" s="26" t="s">
        <v>386</v>
      </c>
      <c r="D11" s="26" t="s">
        <v>83</v>
      </c>
      <c r="E11" s="16" t="s">
        <v>387</v>
      </c>
      <c r="F11" s="31">
        <v>27.5</v>
      </c>
      <c r="G11" s="28">
        <f t="shared" si="0"/>
        <v>0.36184210526315791</v>
      </c>
      <c r="H11" s="28">
        <f t="shared" si="1"/>
        <v>0.63953488372093026</v>
      </c>
      <c r="I11" s="29">
        <v>6</v>
      </c>
      <c r="J11" s="29" t="s">
        <v>462</v>
      </c>
      <c r="K11" s="39"/>
      <c r="L11" s="39"/>
    </row>
    <row r="12" spans="1:13" s="4" customFormat="1" ht="15.6" x14ac:dyDescent="0.3">
      <c r="A12" s="26" t="s">
        <v>388</v>
      </c>
      <c r="B12" s="26" t="s">
        <v>55</v>
      </c>
      <c r="C12" s="26" t="s">
        <v>31</v>
      </c>
      <c r="D12" s="26" t="s">
        <v>61</v>
      </c>
      <c r="E12" s="16" t="s">
        <v>389</v>
      </c>
      <c r="F12" s="31">
        <v>27</v>
      </c>
      <c r="G12" s="28">
        <f t="shared" ref="G12:G13" si="2">F12/$B$1</f>
        <v>0.35526315789473684</v>
      </c>
      <c r="H12" s="28">
        <f t="shared" ref="H12:H13" si="3">F12/$F$5</f>
        <v>0.62790697674418605</v>
      </c>
      <c r="I12" s="29">
        <v>7</v>
      </c>
      <c r="J12" s="29" t="s">
        <v>462</v>
      </c>
      <c r="K12" s="39"/>
      <c r="L12" s="39"/>
      <c r="M12" s="1"/>
    </row>
    <row r="13" spans="1:13" s="4" customFormat="1" ht="15.6" x14ac:dyDescent="0.3">
      <c r="A13" s="26" t="s">
        <v>390</v>
      </c>
      <c r="B13" s="26" t="s">
        <v>320</v>
      </c>
      <c r="C13" s="26" t="s">
        <v>278</v>
      </c>
      <c r="D13" s="21" t="s">
        <v>46</v>
      </c>
      <c r="E13" s="16" t="s">
        <v>391</v>
      </c>
      <c r="F13" s="31">
        <v>27</v>
      </c>
      <c r="G13" s="28">
        <f t="shared" si="2"/>
        <v>0.35526315789473684</v>
      </c>
      <c r="H13" s="28">
        <f t="shared" si="3"/>
        <v>0.62790697674418605</v>
      </c>
      <c r="I13" s="29">
        <v>7</v>
      </c>
      <c r="J13" s="29" t="s">
        <v>462</v>
      </c>
      <c r="K13" s="39"/>
      <c r="L13" s="39"/>
      <c r="M13" s="1"/>
    </row>
    <row r="14" spans="1:13" ht="15.6" x14ac:dyDescent="0.3">
      <c r="A14" s="30" t="s">
        <v>392</v>
      </c>
      <c r="B14" s="30" t="s">
        <v>393</v>
      </c>
      <c r="C14" s="30" t="s">
        <v>37</v>
      </c>
      <c r="D14" s="30" t="s">
        <v>54</v>
      </c>
      <c r="E14" s="29" t="s">
        <v>394</v>
      </c>
      <c r="F14" s="29">
        <v>25</v>
      </c>
      <c r="G14" s="28">
        <f t="shared" ref="G14:G26" si="4">F14/$B$1</f>
        <v>0.32894736842105265</v>
      </c>
      <c r="H14" s="28">
        <f t="shared" ref="H14:H26" si="5">F14/$F$5</f>
        <v>0.58139534883720934</v>
      </c>
      <c r="I14" s="29">
        <v>8</v>
      </c>
      <c r="J14" s="29" t="s">
        <v>462</v>
      </c>
      <c r="K14" s="39"/>
      <c r="L14" s="39"/>
    </row>
    <row r="15" spans="1:13" ht="15.6" x14ac:dyDescent="0.3">
      <c r="A15" s="30" t="s">
        <v>395</v>
      </c>
      <c r="B15" s="30" t="s">
        <v>22</v>
      </c>
      <c r="C15" s="30" t="s">
        <v>77</v>
      </c>
      <c r="D15" s="30" t="s">
        <v>46</v>
      </c>
      <c r="E15" s="29" t="s">
        <v>396</v>
      </c>
      <c r="F15" s="29">
        <v>25</v>
      </c>
      <c r="G15" s="28">
        <f t="shared" si="4"/>
        <v>0.32894736842105265</v>
      </c>
      <c r="H15" s="28">
        <f t="shared" si="5"/>
        <v>0.58139534883720934</v>
      </c>
      <c r="I15" s="29">
        <v>8</v>
      </c>
      <c r="J15" s="29" t="s">
        <v>462</v>
      </c>
      <c r="K15" s="39"/>
      <c r="L15" s="39"/>
    </row>
    <row r="16" spans="1:13" ht="15.6" x14ac:dyDescent="0.3">
      <c r="A16" s="30" t="s">
        <v>47</v>
      </c>
      <c r="B16" s="30" t="s">
        <v>48</v>
      </c>
      <c r="C16" s="30" t="s">
        <v>118</v>
      </c>
      <c r="D16" s="30" t="s">
        <v>251</v>
      </c>
      <c r="E16" s="29" t="s">
        <v>397</v>
      </c>
      <c r="F16" s="29">
        <v>25</v>
      </c>
      <c r="G16" s="28">
        <f t="shared" si="4"/>
        <v>0.32894736842105265</v>
      </c>
      <c r="H16" s="28">
        <f t="shared" si="5"/>
        <v>0.58139534883720934</v>
      </c>
      <c r="I16" s="29">
        <v>8</v>
      </c>
      <c r="J16" s="29" t="s">
        <v>462</v>
      </c>
      <c r="K16" s="39"/>
      <c r="L16" s="39"/>
    </row>
    <row r="17" spans="1:12" ht="15.6" x14ac:dyDescent="0.3">
      <c r="A17" s="30" t="s">
        <v>398</v>
      </c>
      <c r="B17" s="30" t="s">
        <v>399</v>
      </c>
      <c r="C17" s="30" t="s">
        <v>39</v>
      </c>
      <c r="D17" s="30" t="s">
        <v>54</v>
      </c>
      <c r="E17" s="29" t="s">
        <v>400</v>
      </c>
      <c r="F17" s="29">
        <v>24.5</v>
      </c>
      <c r="G17" s="28">
        <f t="shared" si="4"/>
        <v>0.32236842105263158</v>
      </c>
      <c r="H17" s="28">
        <f t="shared" si="5"/>
        <v>0.56976744186046513</v>
      </c>
      <c r="I17" s="29">
        <v>9</v>
      </c>
      <c r="J17" s="29" t="s">
        <v>462</v>
      </c>
      <c r="K17" s="39"/>
      <c r="L17" s="39"/>
    </row>
    <row r="18" spans="1:12" ht="15.6" x14ac:dyDescent="0.3">
      <c r="A18" s="30" t="s">
        <v>401</v>
      </c>
      <c r="B18" s="30" t="s">
        <v>29</v>
      </c>
      <c r="C18" s="30" t="s">
        <v>27</v>
      </c>
      <c r="D18" s="30" t="s">
        <v>46</v>
      </c>
      <c r="E18" s="29" t="s">
        <v>402</v>
      </c>
      <c r="F18" s="29">
        <v>24</v>
      </c>
      <c r="G18" s="28">
        <f t="shared" si="4"/>
        <v>0.31578947368421051</v>
      </c>
      <c r="H18" s="28">
        <f t="shared" si="5"/>
        <v>0.55813953488372092</v>
      </c>
      <c r="I18" s="29">
        <v>10</v>
      </c>
      <c r="J18" s="29" t="s">
        <v>462</v>
      </c>
      <c r="K18" s="39"/>
      <c r="L18" s="39"/>
    </row>
    <row r="19" spans="1:12" ht="15.6" x14ac:dyDescent="0.3">
      <c r="A19" s="30" t="s">
        <v>403</v>
      </c>
      <c r="B19" s="30" t="s">
        <v>66</v>
      </c>
      <c r="C19" s="30" t="s">
        <v>225</v>
      </c>
      <c r="D19" s="30" t="s">
        <v>56</v>
      </c>
      <c r="E19" s="29" t="s">
        <v>404</v>
      </c>
      <c r="F19" s="29">
        <v>24</v>
      </c>
      <c r="G19" s="28">
        <f t="shared" si="4"/>
        <v>0.31578947368421051</v>
      </c>
      <c r="H19" s="28">
        <f t="shared" si="5"/>
        <v>0.55813953488372092</v>
      </c>
      <c r="I19" s="29">
        <v>10</v>
      </c>
      <c r="J19" s="29" t="s">
        <v>462</v>
      </c>
      <c r="K19" s="39"/>
      <c r="L19" s="39"/>
    </row>
    <row r="20" spans="1:12" ht="15.6" x14ac:dyDescent="0.3">
      <c r="A20" s="30" t="s">
        <v>405</v>
      </c>
      <c r="B20" s="30" t="s">
        <v>57</v>
      </c>
      <c r="C20" s="30" t="s">
        <v>270</v>
      </c>
      <c r="D20" s="30" t="s">
        <v>59</v>
      </c>
      <c r="E20" s="29" t="s">
        <v>406</v>
      </c>
      <c r="F20" s="29">
        <v>23</v>
      </c>
      <c r="G20" s="28">
        <f t="shared" si="4"/>
        <v>0.30263157894736842</v>
      </c>
      <c r="H20" s="28">
        <f t="shared" si="5"/>
        <v>0.53488372093023251</v>
      </c>
      <c r="I20" s="29">
        <v>11</v>
      </c>
      <c r="J20" s="29" t="s">
        <v>462</v>
      </c>
      <c r="K20" s="39"/>
      <c r="L20" s="39"/>
    </row>
    <row r="21" spans="1:12" ht="15.6" x14ac:dyDescent="0.3">
      <c r="A21" s="30" t="s">
        <v>91</v>
      </c>
      <c r="B21" s="30" t="s">
        <v>62</v>
      </c>
      <c r="C21" s="30" t="s">
        <v>92</v>
      </c>
      <c r="D21" s="30" t="s">
        <v>251</v>
      </c>
      <c r="E21" s="29" t="s">
        <v>407</v>
      </c>
      <c r="F21" s="29">
        <v>23</v>
      </c>
      <c r="G21" s="28">
        <f t="shared" si="4"/>
        <v>0.30263157894736842</v>
      </c>
      <c r="H21" s="28">
        <f t="shared" si="5"/>
        <v>0.53488372093023251</v>
      </c>
      <c r="I21" s="29">
        <v>11</v>
      </c>
      <c r="J21" s="29" t="s">
        <v>462</v>
      </c>
      <c r="K21" s="39"/>
      <c r="L21" s="39"/>
    </row>
    <row r="22" spans="1:12" ht="15.6" x14ac:dyDescent="0.3">
      <c r="A22" s="30" t="s">
        <v>120</v>
      </c>
      <c r="B22" s="30" t="s">
        <v>33</v>
      </c>
      <c r="C22" s="30" t="s">
        <v>408</v>
      </c>
      <c r="D22" s="30" t="s">
        <v>61</v>
      </c>
      <c r="E22" s="29" t="s">
        <v>409</v>
      </c>
      <c r="F22" s="29">
        <v>22.5</v>
      </c>
      <c r="G22" s="28">
        <f t="shared" si="4"/>
        <v>0.29605263157894735</v>
      </c>
      <c r="H22" s="28">
        <f t="shared" si="5"/>
        <v>0.52325581395348841</v>
      </c>
      <c r="I22" s="29">
        <v>12</v>
      </c>
      <c r="J22" s="29" t="s">
        <v>462</v>
      </c>
      <c r="K22" s="39"/>
      <c r="L22" s="39"/>
    </row>
    <row r="23" spans="1:12" ht="15.6" x14ac:dyDescent="0.3">
      <c r="A23" s="30" t="s">
        <v>410</v>
      </c>
      <c r="B23" s="30" t="s">
        <v>24</v>
      </c>
      <c r="C23" s="30" t="s">
        <v>411</v>
      </c>
      <c r="D23" s="30" t="s">
        <v>251</v>
      </c>
      <c r="E23" s="29" t="s">
        <v>412</v>
      </c>
      <c r="F23" s="29">
        <v>22.5</v>
      </c>
      <c r="G23" s="28">
        <f t="shared" si="4"/>
        <v>0.29605263157894735</v>
      </c>
      <c r="H23" s="28">
        <f t="shared" si="5"/>
        <v>0.52325581395348841</v>
      </c>
      <c r="I23" s="29">
        <v>12</v>
      </c>
      <c r="J23" s="29" t="s">
        <v>462</v>
      </c>
      <c r="K23" s="39"/>
      <c r="L23" s="39"/>
    </row>
    <row r="24" spans="1:12" ht="15.6" x14ac:dyDescent="0.3">
      <c r="A24" s="30" t="s">
        <v>413</v>
      </c>
      <c r="B24" s="30" t="s">
        <v>414</v>
      </c>
      <c r="C24" s="30" t="s">
        <v>415</v>
      </c>
      <c r="D24" s="30" t="s">
        <v>54</v>
      </c>
      <c r="E24" s="29" t="s">
        <v>416</v>
      </c>
      <c r="F24" s="29">
        <v>21</v>
      </c>
      <c r="G24" s="28">
        <f t="shared" si="4"/>
        <v>0.27631578947368424</v>
      </c>
      <c r="H24" s="28">
        <f t="shared" si="5"/>
        <v>0.48837209302325579</v>
      </c>
      <c r="I24" s="29">
        <v>13</v>
      </c>
      <c r="J24" s="29" t="s">
        <v>462</v>
      </c>
      <c r="K24" s="39"/>
      <c r="L24" s="39"/>
    </row>
    <row r="25" spans="1:12" ht="15.6" x14ac:dyDescent="0.3">
      <c r="A25" s="30" t="s">
        <v>117</v>
      </c>
      <c r="B25" s="30" t="s">
        <v>16</v>
      </c>
      <c r="C25" s="30" t="s">
        <v>14</v>
      </c>
      <c r="D25" s="30" t="s">
        <v>251</v>
      </c>
      <c r="E25" s="29" t="s">
        <v>417</v>
      </c>
      <c r="F25" s="29">
        <v>20</v>
      </c>
      <c r="G25" s="28">
        <f t="shared" si="4"/>
        <v>0.26315789473684209</v>
      </c>
      <c r="H25" s="28">
        <f t="shared" si="5"/>
        <v>0.46511627906976744</v>
      </c>
      <c r="I25" s="29">
        <v>14</v>
      </c>
      <c r="J25" s="29" t="s">
        <v>462</v>
      </c>
      <c r="K25" s="39"/>
      <c r="L25" s="39"/>
    </row>
    <row r="26" spans="1:12" ht="15.6" x14ac:dyDescent="0.3">
      <c r="A26" s="30" t="s">
        <v>89</v>
      </c>
      <c r="B26" s="30" t="s">
        <v>25</v>
      </c>
      <c r="C26" s="30" t="s">
        <v>15</v>
      </c>
      <c r="D26" s="30" t="s">
        <v>251</v>
      </c>
      <c r="E26" s="29" t="s">
        <v>418</v>
      </c>
      <c r="F26" s="29">
        <v>19.5</v>
      </c>
      <c r="G26" s="28">
        <f t="shared" si="4"/>
        <v>0.25657894736842107</v>
      </c>
      <c r="H26" s="28">
        <f t="shared" si="5"/>
        <v>0.45348837209302323</v>
      </c>
      <c r="I26" s="29">
        <v>15</v>
      </c>
      <c r="J26" s="29" t="s">
        <v>462</v>
      </c>
      <c r="K26" s="39"/>
      <c r="L26" s="39"/>
    </row>
    <row r="27" spans="1:12" x14ac:dyDescent="0.3">
      <c r="E27" s="5"/>
      <c r="F27" s="5"/>
      <c r="G27" s="5"/>
      <c r="H27" s="5"/>
      <c r="I27" s="5"/>
      <c r="J27" s="5"/>
      <c r="K27" s="39"/>
      <c r="L27" s="39"/>
    </row>
    <row r="28" spans="1:12" x14ac:dyDescent="0.3">
      <c r="A28" s="40" t="s">
        <v>9</v>
      </c>
      <c r="B28" s="40"/>
      <c r="C28" s="10"/>
      <c r="D28" s="10"/>
      <c r="E28" s="41" t="s">
        <v>116</v>
      </c>
      <c r="F28" s="41"/>
      <c r="G28" s="41"/>
      <c r="H28" s="41"/>
      <c r="I28" s="41"/>
      <c r="K28" s="39"/>
      <c r="L28" s="39"/>
    </row>
    <row r="29" spans="1:12" x14ac:dyDescent="0.3">
      <c r="K29" s="39"/>
      <c r="L29" s="39"/>
    </row>
    <row r="30" spans="1:12" x14ac:dyDescent="0.3">
      <c r="K30" s="39" t="str">
        <f t="shared" ref="K6:K31" si="6">CONCATENATE(A30," ",B30," ",C30)</f>
        <v xml:space="preserve">  </v>
      </c>
      <c r="L30" s="39"/>
    </row>
    <row r="31" spans="1:12" x14ac:dyDescent="0.3">
      <c r="K31" s="39" t="str">
        <f t="shared" si="6"/>
        <v xml:space="preserve">  </v>
      </c>
    </row>
  </sheetData>
  <mergeCells count="10">
    <mergeCell ref="A28:B28"/>
    <mergeCell ref="E28:I28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workbookViewId="0">
      <selection activeCell="K5" sqref="K5:K34"/>
    </sheetView>
  </sheetViews>
  <sheetFormatPr defaultColWidth="9.109375" defaultRowHeight="14.4" x14ac:dyDescent="0.3"/>
  <cols>
    <col min="1" max="1" width="19.44140625" style="1" customWidth="1"/>
    <col min="2" max="2" width="17.88671875" style="1" customWidth="1"/>
    <col min="3" max="3" width="17.109375" style="1" customWidth="1"/>
    <col min="4" max="4" width="36.33203125" style="1" customWidth="1"/>
    <col min="5" max="5" width="13.3320312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2" x14ac:dyDescent="0.3">
      <c r="A1" s="6" t="s">
        <v>5</v>
      </c>
      <c r="B1" s="7">
        <v>76</v>
      </c>
      <c r="C1" s="6"/>
      <c r="D1" s="6"/>
      <c r="E1" s="8"/>
      <c r="F1" s="8"/>
      <c r="G1" s="8"/>
      <c r="H1" s="8"/>
      <c r="I1" s="8"/>
      <c r="J1" s="8"/>
    </row>
    <row r="2" spans="1:12" x14ac:dyDescent="0.3">
      <c r="A2" s="6"/>
      <c r="B2" s="6"/>
      <c r="C2" s="6"/>
      <c r="D2" s="6"/>
      <c r="E2" s="8"/>
      <c r="F2" s="8"/>
      <c r="G2" s="8"/>
      <c r="H2" s="8"/>
      <c r="I2" s="8"/>
      <c r="J2" s="8"/>
    </row>
    <row r="3" spans="1:12" x14ac:dyDescent="0.3">
      <c r="A3" s="51" t="s">
        <v>1</v>
      </c>
      <c r="B3" s="45" t="s">
        <v>2</v>
      </c>
      <c r="C3" s="45" t="s">
        <v>3</v>
      </c>
      <c r="D3" s="45" t="s">
        <v>4</v>
      </c>
      <c r="E3" s="45" t="s">
        <v>0</v>
      </c>
      <c r="F3" s="45" t="s">
        <v>6</v>
      </c>
      <c r="G3" s="45"/>
      <c r="H3" s="45"/>
      <c r="I3" s="45" t="s">
        <v>7</v>
      </c>
      <c r="J3" s="42" t="s">
        <v>10</v>
      </c>
    </row>
    <row r="4" spans="1:12" x14ac:dyDescent="0.3">
      <c r="A4" s="52"/>
      <c r="B4" s="49"/>
      <c r="C4" s="49"/>
      <c r="D4" s="49"/>
      <c r="E4" s="49"/>
      <c r="F4" s="9" t="s">
        <v>8</v>
      </c>
      <c r="G4" s="9" t="s">
        <v>11</v>
      </c>
      <c r="H4" s="9" t="s">
        <v>12</v>
      </c>
      <c r="I4" s="49"/>
      <c r="J4" s="50"/>
    </row>
    <row r="5" spans="1:12" ht="15.6" x14ac:dyDescent="0.3">
      <c r="A5" s="26" t="s">
        <v>419</v>
      </c>
      <c r="B5" s="26" t="s">
        <v>127</v>
      </c>
      <c r="C5" s="26" t="s">
        <v>39</v>
      </c>
      <c r="D5" s="26" t="s">
        <v>59</v>
      </c>
      <c r="E5" s="34" t="s">
        <v>420</v>
      </c>
      <c r="F5" s="35">
        <v>46.5</v>
      </c>
      <c r="G5" s="36">
        <f>F5/$B$1</f>
        <v>0.61184210526315785</v>
      </c>
      <c r="H5" s="36"/>
      <c r="I5" s="35">
        <v>1</v>
      </c>
      <c r="J5" s="35" t="s">
        <v>460</v>
      </c>
      <c r="K5" s="39"/>
    </row>
    <row r="6" spans="1:12" ht="15.6" x14ac:dyDescent="0.3">
      <c r="A6" s="26" t="s">
        <v>93</v>
      </c>
      <c r="B6" s="26" t="s">
        <v>67</v>
      </c>
      <c r="C6" s="26" t="s">
        <v>35</v>
      </c>
      <c r="D6" s="26" t="s">
        <v>56</v>
      </c>
      <c r="E6" s="16" t="s">
        <v>421</v>
      </c>
      <c r="F6" s="31">
        <v>39.5</v>
      </c>
      <c r="G6" s="28">
        <f t="shared" ref="G6:G8" si="0">F6/$B$1</f>
        <v>0.51973684210526316</v>
      </c>
      <c r="H6" s="28">
        <v>0.99</v>
      </c>
      <c r="I6" s="29">
        <v>2</v>
      </c>
      <c r="J6" s="29" t="s">
        <v>461</v>
      </c>
      <c r="K6" s="39"/>
      <c r="L6" s="39"/>
    </row>
    <row r="7" spans="1:12" ht="15.6" x14ac:dyDescent="0.3">
      <c r="A7" s="26" t="s">
        <v>422</v>
      </c>
      <c r="B7" s="26" t="s">
        <v>72</v>
      </c>
      <c r="C7" s="26" t="s">
        <v>423</v>
      </c>
      <c r="D7" s="21" t="s">
        <v>59</v>
      </c>
      <c r="E7" s="16" t="s">
        <v>424</v>
      </c>
      <c r="F7" s="31">
        <v>38.5</v>
      </c>
      <c r="G7" s="28">
        <f t="shared" si="0"/>
        <v>0.50657894736842102</v>
      </c>
      <c r="H7" s="28">
        <f t="shared" ref="H7:H8" si="1">F7/$F$5</f>
        <v>0.82795698924731187</v>
      </c>
      <c r="I7" s="29">
        <v>3</v>
      </c>
      <c r="J7" s="29" t="s">
        <v>461</v>
      </c>
      <c r="K7" s="39"/>
      <c r="L7" s="39"/>
    </row>
    <row r="8" spans="1:12" ht="15.6" x14ac:dyDescent="0.3">
      <c r="A8" s="25" t="s">
        <v>425</v>
      </c>
      <c r="B8" s="25" t="s">
        <v>69</v>
      </c>
      <c r="C8" s="25" t="s">
        <v>70</v>
      </c>
      <c r="D8" s="21" t="s">
        <v>56</v>
      </c>
      <c r="E8" s="16" t="s">
        <v>426</v>
      </c>
      <c r="F8" s="31">
        <v>33</v>
      </c>
      <c r="G8" s="28">
        <f t="shared" si="0"/>
        <v>0.43421052631578949</v>
      </c>
      <c r="H8" s="28">
        <f t="shared" si="1"/>
        <v>0.70967741935483875</v>
      </c>
      <c r="I8" s="29">
        <v>4</v>
      </c>
      <c r="J8" s="29" t="s">
        <v>462</v>
      </c>
      <c r="K8" s="39"/>
      <c r="L8" s="39"/>
    </row>
    <row r="9" spans="1:12" ht="15.6" x14ac:dyDescent="0.3">
      <c r="A9" s="30" t="s">
        <v>131</v>
      </c>
      <c r="B9" s="30" t="s">
        <v>132</v>
      </c>
      <c r="C9" s="30" t="s">
        <v>88</v>
      </c>
      <c r="D9" s="30" t="s">
        <v>251</v>
      </c>
      <c r="E9" s="14" t="s">
        <v>427</v>
      </c>
      <c r="F9" s="29">
        <v>32</v>
      </c>
      <c r="G9" s="28">
        <f t="shared" ref="G9:G23" si="2">F9/$B$1</f>
        <v>0.42105263157894735</v>
      </c>
      <c r="H9" s="28">
        <f t="shared" ref="H9:H23" si="3">F9/$F$5</f>
        <v>0.68817204301075274</v>
      </c>
      <c r="I9" s="29">
        <v>5</v>
      </c>
      <c r="J9" s="29" t="s">
        <v>462</v>
      </c>
      <c r="K9" s="39"/>
      <c r="L9" s="39"/>
    </row>
    <row r="10" spans="1:12" ht="15.6" x14ac:dyDescent="0.3">
      <c r="A10" s="30" t="s">
        <v>428</v>
      </c>
      <c r="B10" s="30" t="s">
        <v>289</v>
      </c>
      <c r="C10" s="30" t="s">
        <v>23</v>
      </c>
      <c r="D10" s="30" t="s">
        <v>61</v>
      </c>
      <c r="E10" s="14" t="s">
        <v>429</v>
      </c>
      <c r="F10" s="29">
        <v>30.5</v>
      </c>
      <c r="G10" s="28">
        <f t="shared" si="2"/>
        <v>0.40131578947368424</v>
      </c>
      <c r="H10" s="28">
        <f t="shared" si="3"/>
        <v>0.65591397849462363</v>
      </c>
      <c r="I10" s="29">
        <v>6</v>
      </c>
      <c r="J10" s="29" t="s">
        <v>462</v>
      </c>
      <c r="K10" s="39"/>
      <c r="L10" s="39"/>
    </row>
    <row r="11" spans="1:12" ht="15.6" x14ac:dyDescent="0.3">
      <c r="A11" s="30" t="s">
        <v>430</v>
      </c>
      <c r="B11" s="30" t="s">
        <v>42</v>
      </c>
      <c r="C11" s="30" t="s">
        <v>431</v>
      </c>
      <c r="D11" s="30" t="s">
        <v>59</v>
      </c>
      <c r="E11" s="14" t="s">
        <v>432</v>
      </c>
      <c r="F11" s="29">
        <v>30.5</v>
      </c>
      <c r="G11" s="28">
        <f t="shared" si="2"/>
        <v>0.40131578947368424</v>
      </c>
      <c r="H11" s="28">
        <f t="shared" si="3"/>
        <v>0.65591397849462363</v>
      </c>
      <c r="I11" s="29">
        <v>6</v>
      </c>
      <c r="J11" s="29" t="s">
        <v>462</v>
      </c>
      <c r="K11" s="39"/>
      <c r="L11" s="39"/>
    </row>
    <row r="12" spans="1:12" ht="15.6" x14ac:dyDescent="0.3">
      <c r="A12" s="30" t="s">
        <v>433</v>
      </c>
      <c r="B12" s="30" t="s">
        <v>122</v>
      </c>
      <c r="C12" s="30" t="s">
        <v>39</v>
      </c>
      <c r="D12" s="30" t="s">
        <v>53</v>
      </c>
      <c r="E12" s="14" t="s">
        <v>434</v>
      </c>
      <c r="F12" s="29">
        <v>30</v>
      </c>
      <c r="G12" s="28">
        <f t="shared" si="2"/>
        <v>0.39473684210526316</v>
      </c>
      <c r="H12" s="28">
        <f t="shared" si="3"/>
        <v>0.64516129032258063</v>
      </c>
      <c r="I12" s="29">
        <v>7</v>
      </c>
      <c r="J12" s="29" t="s">
        <v>462</v>
      </c>
      <c r="K12" s="39"/>
      <c r="L12" s="39"/>
    </row>
    <row r="13" spans="1:12" ht="15.6" x14ac:dyDescent="0.3">
      <c r="A13" s="30" t="s">
        <v>128</v>
      </c>
      <c r="B13" s="30" t="s">
        <v>68</v>
      </c>
      <c r="C13" s="30" t="s">
        <v>14</v>
      </c>
      <c r="D13" s="30" t="s">
        <v>61</v>
      </c>
      <c r="E13" s="14" t="s">
        <v>435</v>
      </c>
      <c r="F13" s="29">
        <v>29</v>
      </c>
      <c r="G13" s="28">
        <f t="shared" si="2"/>
        <v>0.38157894736842107</v>
      </c>
      <c r="H13" s="28">
        <f t="shared" si="3"/>
        <v>0.62365591397849462</v>
      </c>
      <c r="I13" s="29">
        <v>8</v>
      </c>
      <c r="J13" s="29" t="s">
        <v>462</v>
      </c>
      <c r="K13" s="39"/>
      <c r="L13" s="39"/>
    </row>
    <row r="14" spans="1:12" ht="15.6" x14ac:dyDescent="0.3">
      <c r="A14" s="30" t="s">
        <v>436</v>
      </c>
      <c r="B14" s="30" t="s">
        <v>437</v>
      </c>
      <c r="C14" s="30" t="s">
        <v>39</v>
      </c>
      <c r="D14" s="30" t="s">
        <v>56</v>
      </c>
      <c r="E14" s="14" t="s">
        <v>438</v>
      </c>
      <c r="F14" s="29">
        <v>29</v>
      </c>
      <c r="G14" s="28">
        <f t="shared" si="2"/>
        <v>0.38157894736842107</v>
      </c>
      <c r="H14" s="28">
        <f t="shared" si="3"/>
        <v>0.62365591397849462</v>
      </c>
      <c r="I14" s="29">
        <v>8</v>
      </c>
      <c r="J14" s="29" t="s">
        <v>462</v>
      </c>
      <c r="K14" s="39"/>
      <c r="L14" s="39"/>
    </row>
    <row r="15" spans="1:12" ht="15.6" x14ac:dyDescent="0.3">
      <c r="A15" s="30" t="s">
        <v>439</v>
      </c>
      <c r="B15" s="30" t="s">
        <v>440</v>
      </c>
      <c r="C15" s="30" t="s">
        <v>123</v>
      </c>
      <c r="D15" s="30" t="s">
        <v>61</v>
      </c>
      <c r="E15" s="14" t="s">
        <v>441</v>
      </c>
      <c r="F15" s="29">
        <v>28</v>
      </c>
      <c r="G15" s="28">
        <f t="shared" si="2"/>
        <v>0.36842105263157893</v>
      </c>
      <c r="H15" s="28">
        <f t="shared" si="3"/>
        <v>0.60215053763440862</v>
      </c>
      <c r="I15" s="29">
        <v>9</v>
      </c>
      <c r="J15" s="29" t="s">
        <v>462</v>
      </c>
      <c r="K15" s="39"/>
      <c r="L15" s="39"/>
    </row>
    <row r="16" spans="1:12" ht="15.6" x14ac:dyDescent="0.3">
      <c r="A16" s="30" t="s">
        <v>134</v>
      </c>
      <c r="B16" s="30" t="s">
        <v>107</v>
      </c>
      <c r="C16" s="30" t="s">
        <v>35</v>
      </c>
      <c r="D16" s="30" t="s">
        <v>251</v>
      </c>
      <c r="E16" s="14" t="s">
        <v>442</v>
      </c>
      <c r="F16" s="29">
        <v>28</v>
      </c>
      <c r="G16" s="28">
        <f t="shared" si="2"/>
        <v>0.36842105263157893</v>
      </c>
      <c r="H16" s="28">
        <f t="shared" si="3"/>
        <v>0.60215053763440862</v>
      </c>
      <c r="I16" s="29">
        <v>9</v>
      </c>
      <c r="J16" s="29" t="s">
        <v>462</v>
      </c>
      <c r="K16" s="39"/>
      <c r="L16" s="39"/>
    </row>
    <row r="17" spans="1:12" ht="15.6" x14ac:dyDescent="0.3">
      <c r="A17" s="30" t="s">
        <v>129</v>
      </c>
      <c r="B17" s="30" t="s">
        <v>130</v>
      </c>
      <c r="C17" s="30" t="s">
        <v>45</v>
      </c>
      <c r="D17" s="30" t="s">
        <v>59</v>
      </c>
      <c r="E17" s="14" t="s">
        <v>443</v>
      </c>
      <c r="F17" s="29">
        <v>28</v>
      </c>
      <c r="G17" s="28">
        <f t="shared" si="2"/>
        <v>0.36842105263157893</v>
      </c>
      <c r="H17" s="28">
        <f t="shared" si="3"/>
        <v>0.60215053763440862</v>
      </c>
      <c r="I17" s="29">
        <v>9</v>
      </c>
      <c r="J17" s="29" t="s">
        <v>462</v>
      </c>
      <c r="K17" s="39"/>
      <c r="L17" s="39"/>
    </row>
    <row r="18" spans="1:12" ht="15.6" x14ac:dyDescent="0.3">
      <c r="A18" s="30" t="s">
        <v>444</v>
      </c>
      <c r="B18" s="30" t="s">
        <v>107</v>
      </c>
      <c r="C18" s="30" t="s">
        <v>197</v>
      </c>
      <c r="D18" s="30" t="s">
        <v>54</v>
      </c>
      <c r="E18" s="14" t="s">
        <v>445</v>
      </c>
      <c r="F18" s="29">
        <v>26</v>
      </c>
      <c r="G18" s="28">
        <f t="shared" si="2"/>
        <v>0.34210526315789475</v>
      </c>
      <c r="H18" s="28">
        <f t="shared" si="3"/>
        <v>0.55913978494623651</v>
      </c>
      <c r="I18" s="29">
        <v>10</v>
      </c>
      <c r="J18" s="29" t="s">
        <v>462</v>
      </c>
      <c r="K18" s="39"/>
      <c r="L18" s="39"/>
    </row>
    <row r="19" spans="1:12" ht="15.6" x14ac:dyDescent="0.3">
      <c r="A19" s="30" t="s">
        <v>446</v>
      </c>
      <c r="B19" s="30" t="s">
        <v>447</v>
      </c>
      <c r="C19" s="30" t="s">
        <v>448</v>
      </c>
      <c r="D19" s="30" t="s">
        <v>54</v>
      </c>
      <c r="E19" s="14" t="s">
        <v>449</v>
      </c>
      <c r="F19" s="29">
        <v>26</v>
      </c>
      <c r="G19" s="28">
        <f t="shared" si="2"/>
        <v>0.34210526315789475</v>
      </c>
      <c r="H19" s="28">
        <f t="shared" si="3"/>
        <v>0.55913978494623651</v>
      </c>
      <c r="I19" s="29">
        <v>10</v>
      </c>
      <c r="J19" s="29" t="s">
        <v>462</v>
      </c>
      <c r="K19" s="39"/>
      <c r="L19" s="39"/>
    </row>
    <row r="20" spans="1:12" ht="15.6" x14ac:dyDescent="0.3">
      <c r="A20" s="30" t="s">
        <v>450</v>
      </c>
      <c r="B20" s="30" t="s">
        <v>451</v>
      </c>
      <c r="C20" s="30" t="s">
        <v>58</v>
      </c>
      <c r="D20" s="30" t="s">
        <v>56</v>
      </c>
      <c r="E20" s="14" t="s">
        <v>452</v>
      </c>
      <c r="F20" s="29">
        <v>25</v>
      </c>
      <c r="G20" s="28">
        <f t="shared" si="2"/>
        <v>0.32894736842105265</v>
      </c>
      <c r="H20" s="28">
        <f t="shared" si="3"/>
        <v>0.5376344086021505</v>
      </c>
      <c r="I20" s="29">
        <v>11</v>
      </c>
      <c r="J20" s="29" t="s">
        <v>462</v>
      </c>
      <c r="K20" s="39"/>
      <c r="L20" s="39"/>
    </row>
    <row r="21" spans="1:12" ht="15.6" x14ac:dyDescent="0.3">
      <c r="A21" s="30" t="s">
        <v>453</v>
      </c>
      <c r="B21" s="30" t="s">
        <v>22</v>
      </c>
      <c r="C21" s="30" t="s">
        <v>454</v>
      </c>
      <c r="D21" s="30" t="s">
        <v>251</v>
      </c>
      <c r="E21" s="14" t="s">
        <v>455</v>
      </c>
      <c r="F21" s="29">
        <v>23</v>
      </c>
      <c r="G21" s="28">
        <f t="shared" si="2"/>
        <v>0.30263157894736842</v>
      </c>
      <c r="H21" s="28">
        <f t="shared" si="3"/>
        <v>0.4946236559139785</v>
      </c>
      <c r="I21" s="29">
        <v>12</v>
      </c>
      <c r="J21" s="29" t="s">
        <v>462</v>
      </c>
      <c r="K21" s="39"/>
      <c r="L21" s="39"/>
    </row>
    <row r="22" spans="1:12" ht="15.6" x14ac:dyDescent="0.3">
      <c r="A22" s="30" t="s">
        <v>94</v>
      </c>
      <c r="B22" s="30" t="s">
        <v>71</v>
      </c>
      <c r="C22" s="30" t="s">
        <v>17</v>
      </c>
      <c r="D22" s="30" t="s">
        <v>251</v>
      </c>
      <c r="E22" s="14" t="s">
        <v>456</v>
      </c>
      <c r="F22" s="29">
        <v>0</v>
      </c>
      <c r="G22" s="28">
        <f t="shared" si="2"/>
        <v>0</v>
      </c>
      <c r="H22" s="28">
        <f t="shared" si="3"/>
        <v>0</v>
      </c>
      <c r="I22" s="29"/>
      <c r="J22" s="29" t="s">
        <v>462</v>
      </c>
      <c r="K22" s="39"/>
      <c r="L22" s="39"/>
    </row>
    <row r="23" spans="1:12" ht="15.6" x14ac:dyDescent="0.3">
      <c r="A23" s="30" t="s">
        <v>457</v>
      </c>
      <c r="B23" s="30" t="s">
        <v>458</v>
      </c>
      <c r="C23" s="30" t="s">
        <v>14</v>
      </c>
      <c r="D23" s="30" t="s">
        <v>56</v>
      </c>
      <c r="E23" s="14" t="s">
        <v>459</v>
      </c>
      <c r="F23" s="29">
        <v>0</v>
      </c>
      <c r="G23" s="28">
        <f t="shared" si="2"/>
        <v>0</v>
      </c>
      <c r="H23" s="28">
        <f t="shared" si="3"/>
        <v>0</v>
      </c>
      <c r="I23" s="29"/>
      <c r="J23" s="29" t="s">
        <v>462</v>
      </c>
      <c r="K23" s="39"/>
      <c r="L23" s="39"/>
    </row>
    <row r="24" spans="1:12" x14ac:dyDescent="0.3">
      <c r="K24" s="39"/>
      <c r="L24" s="39"/>
    </row>
    <row r="25" spans="1:12" x14ac:dyDescent="0.3">
      <c r="A25" s="40" t="s">
        <v>9</v>
      </c>
      <c r="B25" s="40"/>
      <c r="C25" s="10"/>
      <c r="D25" s="10"/>
      <c r="E25" s="41" t="s">
        <v>116</v>
      </c>
      <c r="F25" s="41"/>
      <c r="G25" s="41"/>
      <c r="H25" s="41"/>
      <c r="I25" s="41"/>
      <c r="K25" s="39"/>
    </row>
    <row r="26" spans="1:12" x14ac:dyDescent="0.3">
      <c r="K26" s="39"/>
    </row>
  </sheetData>
  <mergeCells count="10">
    <mergeCell ref="I3:I4"/>
    <mergeCell ref="J3:J4"/>
    <mergeCell ref="A25:B25"/>
    <mergeCell ref="E25:I25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2018-03-25T10:13:04Z</cp:lastPrinted>
  <dcterms:created xsi:type="dcterms:W3CDTF">2015-09-26T17:53:00Z</dcterms:created>
  <dcterms:modified xsi:type="dcterms:W3CDTF">2024-12-01T13:47:52Z</dcterms:modified>
</cp:coreProperties>
</file>