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ИсламоваМН\Desktop\2024-2025\ОЛИМПИАДА\МЭ\ПРОТОКОЛЫ\"/>
    </mc:Choice>
  </mc:AlternateContent>
  <xr:revisionPtr revIDLastSave="0" documentId="13_ncr:1_{DB3AA255-F231-482A-8606-9705B804E70F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9" sheetId="17" r:id="rId1"/>
    <sheet name="10" sheetId="18" r:id="rId2"/>
    <sheet name="11" sheetId="19" r:id="rId3"/>
  </sheets>
  <definedNames>
    <definedName name="_xlnm.Print_Titles" localSheetId="1">'10'!$3:$4</definedName>
    <definedName name="_xlnm.Print_Titles" localSheetId="2">'11'!$3:$4</definedName>
    <definedName name="_xlnm.Print_Titles" localSheetId="0">'9'!$3:$4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17" l="1"/>
  <c r="H18" i="17"/>
  <c r="G19" i="17"/>
  <c r="H19" i="17"/>
  <c r="G20" i="17"/>
  <c r="H20" i="17"/>
  <c r="G21" i="17"/>
  <c r="H21" i="17"/>
  <c r="G22" i="17"/>
  <c r="H22" i="17"/>
  <c r="G23" i="17"/>
  <c r="H23" i="17"/>
  <c r="G24" i="17"/>
  <c r="H24" i="17"/>
  <c r="G25" i="17"/>
  <c r="H25" i="17"/>
  <c r="G26" i="17"/>
  <c r="H26" i="17"/>
  <c r="G27" i="17"/>
  <c r="H27" i="17"/>
  <c r="G28" i="17"/>
  <c r="H28" i="17"/>
  <c r="G29" i="17"/>
  <c r="H29" i="17"/>
  <c r="G17" i="18"/>
  <c r="H17" i="18"/>
  <c r="G18" i="18"/>
  <c r="H18" i="18"/>
  <c r="G19" i="18"/>
  <c r="H19" i="18"/>
  <c r="G20" i="18"/>
  <c r="H20" i="18"/>
  <c r="G21" i="18"/>
  <c r="H21" i="18"/>
  <c r="G22" i="18"/>
  <c r="H22" i="18"/>
  <c r="G23" i="18"/>
  <c r="H23" i="18"/>
  <c r="G24" i="18"/>
  <c r="H24" i="18"/>
  <c r="G25" i="18"/>
  <c r="H25" i="18"/>
  <c r="G26" i="18"/>
  <c r="H26" i="18"/>
  <c r="G27" i="18"/>
  <c r="H27" i="18"/>
  <c r="G28" i="18"/>
  <c r="H28" i="18"/>
  <c r="G19" i="19"/>
  <c r="H19" i="19"/>
  <c r="G20" i="19"/>
  <c r="H20" i="19"/>
  <c r="G21" i="19"/>
  <c r="H21" i="19"/>
  <c r="G22" i="19"/>
  <c r="H22" i="19"/>
  <c r="G23" i="19"/>
  <c r="H23" i="19"/>
  <c r="G24" i="19"/>
  <c r="H24" i="19"/>
  <c r="G25" i="19"/>
  <c r="H25" i="19"/>
  <c r="G26" i="19"/>
  <c r="H26" i="19"/>
  <c r="G15" i="18" l="1"/>
  <c r="H15" i="18"/>
  <c r="G18" i="19" l="1"/>
  <c r="H18" i="19"/>
  <c r="G12" i="19" l="1"/>
  <c r="H12" i="19"/>
  <c r="G13" i="19"/>
  <c r="H13" i="19"/>
  <c r="G14" i="19"/>
  <c r="H14" i="19"/>
  <c r="G15" i="19"/>
  <c r="H15" i="19"/>
  <c r="G16" i="19"/>
  <c r="H16" i="19"/>
  <c r="G17" i="19"/>
  <c r="H17" i="19"/>
  <c r="G13" i="18"/>
  <c r="H13" i="18"/>
  <c r="G14" i="18"/>
  <c r="H14" i="18"/>
  <c r="G16" i="18"/>
  <c r="H16" i="18"/>
  <c r="G13" i="17"/>
  <c r="H13" i="17"/>
  <c r="G14" i="17"/>
  <c r="H14" i="17"/>
  <c r="G15" i="17"/>
  <c r="H15" i="17"/>
  <c r="G16" i="17"/>
  <c r="H16" i="17"/>
  <c r="G17" i="17"/>
  <c r="H17" i="17"/>
  <c r="G9" i="18" l="1"/>
  <c r="H9" i="18"/>
  <c r="G10" i="18"/>
  <c r="H10" i="18"/>
  <c r="G11" i="18"/>
  <c r="H11" i="18"/>
  <c r="G12" i="18"/>
  <c r="H12" i="18"/>
  <c r="G8" i="18" l="1"/>
  <c r="H8" i="18"/>
  <c r="H11" i="19" l="1"/>
  <c r="G11" i="19"/>
  <c r="H10" i="19"/>
  <c r="G10" i="19"/>
  <c r="H9" i="19"/>
  <c r="G9" i="19"/>
  <c r="H8" i="19"/>
  <c r="G8" i="19"/>
  <c r="H7" i="19"/>
  <c r="G7" i="19"/>
  <c r="G6" i="19"/>
  <c r="G5" i="19"/>
  <c r="H7" i="18"/>
  <c r="G7" i="18"/>
  <c r="H6" i="18"/>
  <c r="G6" i="18"/>
  <c r="G5" i="18"/>
  <c r="H12" i="17"/>
  <c r="G12" i="17"/>
  <c r="H11" i="17"/>
  <c r="G11" i="17"/>
  <c r="H10" i="17"/>
  <c r="G10" i="17"/>
  <c r="H9" i="17"/>
  <c r="G9" i="17"/>
  <c r="H8" i="17"/>
  <c r="G8" i="17"/>
  <c r="H7" i="17"/>
  <c r="G7" i="17"/>
  <c r="H6" i="17"/>
  <c r="G6" i="17"/>
  <c r="G5" i="17"/>
</calcChain>
</file>

<file path=xl/sharedStrings.xml><?xml version="1.0" encoding="utf-8"?>
<sst xmlns="http://schemas.openxmlformats.org/spreadsheetml/2006/main" count="467" uniqueCount="274">
  <si>
    <t>Шифр</t>
  </si>
  <si>
    <t>Фамилия</t>
  </si>
  <si>
    <t>Имя</t>
  </si>
  <si>
    <t>Отчество</t>
  </si>
  <si>
    <t>ОО</t>
  </si>
  <si>
    <t>Максимальный балл</t>
  </si>
  <si>
    <t>Результат</t>
  </si>
  <si>
    <t>Рейтинг</t>
  </si>
  <si>
    <t>балл</t>
  </si>
  <si>
    <t>Председатель жюри</t>
  </si>
  <si>
    <t>Статус</t>
  </si>
  <si>
    <t>% выполнения</t>
  </si>
  <si>
    <t>% от победителя</t>
  </si>
  <si>
    <t>Екатерина</t>
  </si>
  <si>
    <t>Андреевна</t>
  </si>
  <si>
    <t>Н.Д. Шаяхметова</t>
  </si>
  <si>
    <t>Витальевич</t>
  </si>
  <si>
    <t>Денисовна</t>
  </si>
  <si>
    <t>Пересыпкина</t>
  </si>
  <si>
    <t>Михайлович</t>
  </si>
  <si>
    <t>Мищенко</t>
  </si>
  <si>
    <t>Владимировна</t>
  </si>
  <si>
    <t>Владимирович</t>
  </si>
  <si>
    <t>Вадим</t>
  </si>
  <si>
    <t>МБОУ "СОШ №13"</t>
  </si>
  <si>
    <t>Виктория</t>
  </si>
  <si>
    <t>Суровцев</t>
  </si>
  <si>
    <t>Игорь</t>
  </si>
  <si>
    <t>МБОУ "СОШ №1"</t>
  </si>
  <si>
    <t>МБОУ "СОШ №2 им.А.И. Исаевой"</t>
  </si>
  <si>
    <t>Дарья</t>
  </si>
  <si>
    <t>Сергей</t>
  </si>
  <si>
    <t>Гарайев</t>
  </si>
  <si>
    <t>Тимур</t>
  </si>
  <si>
    <t>Робертович</t>
  </si>
  <si>
    <t>Нефёдов</t>
  </si>
  <si>
    <t>Евгений</t>
  </si>
  <si>
    <t>Александрович</t>
  </si>
  <si>
    <t>Александровна</t>
  </si>
  <si>
    <t>Погудина</t>
  </si>
  <si>
    <t>Анастасия</t>
  </si>
  <si>
    <t>Мадина</t>
  </si>
  <si>
    <t>Ангелина</t>
  </si>
  <si>
    <t>Валерия</t>
  </si>
  <si>
    <t>Даниил</t>
  </si>
  <si>
    <t>Еркаева</t>
  </si>
  <si>
    <t>МБОУ "Лицей №1"</t>
  </si>
  <si>
    <t>Бочарова</t>
  </si>
  <si>
    <t>Милена</t>
  </si>
  <si>
    <t>Давидовна</t>
  </si>
  <si>
    <t>Ильясов</t>
  </si>
  <si>
    <t>Ростислав</t>
  </si>
  <si>
    <t xml:space="preserve">Анна </t>
  </si>
  <si>
    <t xml:space="preserve">Ганеева </t>
  </si>
  <si>
    <t>Алсу</t>
  </si>
  <si>
    <t>Ринатовна</t>
  </si>
  <si>
    <t>Явкин</t>
  </si>
  <si>
    <t>Ярослав</t>
  </si>
  <si>
    <t>Дмитриевич</t>
  </si>
  <si>
    <t>МБОУ "СОШ №5"</t>
  </si>
  <si>
    <t>Иванович</t>
  </si>
  <si>
    <t>Тебякина</t>
  </si>
  <si>
    <t>Евдокия</t>
  </si>
  <si>
    <t>Егоровна</t>
  </si>
  <si>
    <t>Павлий</t>
  </si>
  <si>
    <t>Федор</t>
  </si>
  <si>
    <t>Ульяна</t>
  </si>
  <si>
    <t>Арина</t>
  </si>
  <si>
    <t>Ева</t>
  </si>
  <si>
    <t>Куженова</t>
  </si>
  <si>
    <t>Милана</t>
  </si>
  <si>
    <t>Кайратовна</t>
  </si>
  <si>
    <t>МБОУ "СОШ №9"</t>
  </si>
  <si>
    <t xml:space="preserve"> 994-ЭКОЛ-11</t>
  </si>
  <si>
    <t xml:space="preserve"> 1022-ЭКОЛ-11</t>
  </si>
  <si>
    <t>Брыкова</t>
  </si>
  <si>
    <t>Доминика</t>
  </si>
  <si>
    <t>Евгеньевна</t>
  </si>
  <si>
    <t>МБОУ "СОШ №3 им.А.А.Ивасенко"</t>
  </si>
  <si>
    <t xml:space="preserve"> 1037-ЭКОЛ-11</t>
  </si>
  <si>
    <t xml:space="preserve"> 1046-ЭКОЛ-11</t>
  </si>
  <si>
    <t xml:space="preserve"> 1067-ЭКОЛ-11</t>
  </si>
  <si>
    <t xml:space="preserve"> 1035-ЭКОЛ-11</t>
  </si>
  <si>
    <t>Должина</t>
  </si>
  <si>
    <t>Марина</t>
  </si>
  <si>
    <t xml:space="preserve"> 1048-ЭКОЛ-11</t>
  </si>
  <si>
    <t>Дмитриевна</t>
  </si>
  <si>
    <t xml:space="preserve"> 1047-ЭКОЛ-11</t>
  </si>
  <si>
    <t xml:space="preserve"> 1071-ЭКОЛ-11</t>
  </si>
  <si>
    <t xml:space="preserve"> 1062-ЭКОЛ-11</t>
  </si>
  <si>
    <t>Муфтахова</t>
  </si>
  <si>
    <t>Иршатовна</t>
  </si>
  <si>
    <t xml:space="preserve"> 1034-ЭКОЛ-11</t>
  </si>
  <si>
    <t xml:space="preserve"> 1017-ЭКОЛ-11</t>
  </si>
  <si>
    <t>Прядко</t>
  </si>
  <si>
    <t xml:space="preserve"> 1012-ЭКОЛ-11</t>
  </si>
  <si>
    <t>Власенко</t>
  </si>
  <si>
    <t>Алексеевич</t>
  </si>
  <si>
    <t xml:space="preserve"> 1001-ЭКОЛ-11</t>
  </si>
  <si>
    <t>Рахматджанова</t>
  </si>
  <si>
    <t xml:space="preserve">Шабнам </t>
  </si>
  <si>
    <t>Абдужомиловна</t>
  </si>
  <si>
    <t xml:space="preserve"> 1015-ЭКОЛ-11</t>
  </si>
  <si>
    <t>Яковленко</t>
  </si>
  <si>
    <t>Андрей</t>
  </si>
  <si>
    <t>Кириллович</t>
  </si>
  <si>
    <t xml:space="preserve"> 1036-ЭКОЛ-11</t>
  </si>
  <si>
    <t xml:space="preserve"> 1079-ЭКОЛ-11</t>
  </si>
  <si>
    <t>Сапко</t>
  </si>
  <si>
    <t xml:space="preserve"> 1016-ЭКОЛ-11</t>
  </si>
  <si>
    <t>Матусевич</t>
  </si>
  <si>
    <t xml:space="preserve">Евгеньевна </t>
  </si>
  <si>
    <t xml:space="preserve"> 1013-ЭКОЛ-11</t>
  </si>
  <si>
    <t xml:space="preserve">Косарева </t>
  </si>
  <si>
    <t xml:space="preserve"> 1019-ЭКОЛ-11</t>
  </si>
  <si>
    <t>Вербецкая</t>
  </si>
  <si>
    <t xml:space="preserve"> 1010-ЭКОЛ-11</t>
  </si>
  <si>
    <t>Большаков</t>
  </si>
  <si>
    <t>Никита</t>
  </si>
  <si>
    <t xml:space="preserve"> 990-ЭКОЛ-11</t>
  </si>
  <si>
    <t>Рахмонов</t>
  </si>
  <si>
    <t>Мухаммадрофеъ</t>
  </si>
  <si>
    <t>Абдурауфович</t>
  </si>
  <si>
    <t>МБОУ "СОШ №10"</t>
  </si>
  <si>
    <t xml:space="preserve"> 1049-ЭКОЛ-10</t>
  </si>
  <si>
    <t xml:space="preserve"> 1068-ЭКОЛ-10</t>
  </si>
  <si>
    <t xml:space="preserve">Кадырова </t>
  </si>
  <si>
    <t xml:space="preserve">Эльмира </t>
  </si>
  <si>
    <t>Ильдаровна</t>
  </si>
  <si>
    <t xml:space="preserve"> 1050-ЭКОЛ-10</t>
  </si>
  <si>
    <t xml:space="preserve">Ильченко </t>
  </si>
  <si>
    <t xml:space="preserve"> 1077-ЭКОЛ-10</t>
  </si>
  <si>
    <t xml:space="preserve"> 1063-ЭКОЛ-10</t>
  </si>
  <si>
    <t xml:space="preserve"> 1066-ЭКОЛ-10</t>
  </si>
  <si>
    <t>Карпов</t>
  </si>
  <si>
    <t>Василий</t>
  </si>
  <si>
    <t xml:space="preserve"> 1076-ЭКОЛ-10</t>
  </si>
  <si>
    <t xml:space="preserve"> 1072-ЭКОЛ-10</t>
  </si>
  <si>
    <t>Дмитриченко</t>
  </si>
  <si>
    <t>Полина</t>
  </si>
  <si>
    <t>МБОУ "СОШ №6"</t>
  </si>
  <si>
    <t xml:space="preserve"> 1042-ЭКОЛ-10</t>
  </si>
  <si>
    <t>Елькина</t>
  </si>
  <si>
    <t>Софья</t>
  </si>
  <si>
    <t>Игоревна</t>
  </si>
  <si>
    <t xml:space="preserve"> 1023-ЭКОЛ-10</t>
  </si>
  <si>
    <t>Павлова</t>
  </si>
  <si>
    <t>Юлия</t>
  </si>
  <si>
    <t>Витальевна</t>
  </si>
  <si>
    <t>МБОУ "СОШ №8"</t>
  </si>
  <si>
    <t xml:space="preserve"> 1044-ЭКОЛ-10</t>
  </si>
  <si>
    <t>Черешкевич</t>
  </si>
  <si>
    <t>Элина</t>
  </si>
  <si>
    <t xml:space="preserve"> 1031-ЭКОЛ-10</t>
  </si>
  <si>
    <t>Васенина</t>
  </si>
  <si>
    <t xml:space="preserve"> 1018-ЭКОЛ-10</t>
  </si>
  <si>
    <t>Веретенникова</t>
  </si>
  <si>
    <t xml:space="preserve"> 1021-ЭКОЛ-10</t>
  </si>
  <si>
    <t>Тазетдинова</t>
  </si>
  <si>
    <t xml:space="preserve"> Софья </t>
  </si>
  <si>
    <t>Рафаэльевна</t>
  </si>
  <si>
    <t xml:space="preserve"> 1052-ЭКОЛ-10</t>
  </si>
  <si>
    <t>Черепанова</t>
  </si>
  <si>
    <t>Елизавета</t>
  </si>
  <si>
    <t xml:space="preserve"> 1045-ЭКОЛ-10</t>
  </si>
  <si>
    <t>Максимова</t>
  </si>
  <si>
    <t>Мирослава</t>
  </si>
  <si>
    <t xml:space="preserve"> 1026-ЭКОЛ-10</t>
  </si>
  <si>
    <t>Фарухшина</t>
  </si>
  <si>
    <t>Аделина</t>
  </si>
  <si>
    <t>Данисовна</t>
  </si>
  <si>
    <t xml:space="preserve"> 1051-ЭКОЛ-10</t>
  </si>
  <si>
    <t>Рыжков</t>
  </si>
  <si>
    <t>Павлович</t>
  </si>
  <si>
    <t xml:space="preserve"> 1020-ЭКОЛ-10</t>
  </si>
  <si>
    <t>Сайдалиева</t>
  </si>
  <si>
    <t>Ильясовна</t>
  </si>
  <si>
    <t xml:space="preserve"> 1025-ЭКОЛ-10</t>
  </si>
  <si>
    <t>Салихова</t>
  </si>
  <si>
    <t>Альфия</t>
  </si>
  <si>
    <t>Шамильевна</t>
  </si>
  <si>
    <t xml:space="preserve"> 1030-ЭКОЛ-10</t>
  </si>
  <si>
    <t>Сапунова</t>
  </si>
  <si>
    <t>Любовь</t>
  </si>
  <si>
    <t>Павловна</t>
  </si>
  <si>
    <t xml:space="preserve"> 1024-ЭКОЛ-10</t>
  </si>
  <si>
    <t>Синельщикова</t>
  </si>
  <si>
    <t>Михайловна</t>
  </si>
  <si>
    <t xml:space="preserve"> 1029-ЭКОЛ-10</t>
  </si>
  <si>
    <t>Писковая</t>
  </si>
  <si>
    <t>Алёна</t>
  </si>
  <si>
    <t xml:space="preserve"> 1027-ЭКОЛ-10</t>
  </si>
  <si>
    <t>Вердыш</t>
  </si>
  <si>
    <t>Виолетта</t>
  </si>
  <si>
    <t xml:space="preserve"> 1039-ЭКОЛ-9</t>
  </si>
  <si>
    <t>Кольцова</t>
  </si>
  <si>
    <t xml:space="preserve"> 1040-ЭКОЛ-9</t>
  </si>
  <si>
    <t>Степасюк</t>
  </si>
  <si>
    <t>Анна</t>
  </si>
  <si>
    <t xml:space="preserve"> 1065-ЭКОЛ-9</t>
  </si>
  <si>
    <t>Марец</t>
  </si>
  <si>
    <t>Дмитрий</t>
  </si>
  <si>
    <t xml:space="preserve"> 1064-ЭКОЛ-9</t>
  </si>
  <si>
    <t>Михайлова</t>
  </si>
  <si>
    <t>Варвара</t>
  </si>
  <si>
    <t>Юрьевна</t>
  </si>
  <si>
    <t xml:space="preserve"> 1000-ЭКОЛ-9</t>
  </si>
  <si>
    <t>Зарипов</t>
  </si>
  <si>
    <t>Лев</t>
  </si>
  <si>
    <t xml:space="preserve"> 1069-ЭКОЛ-9</t>
  </si>
  <si>
    <t xml:space="preserve">Грибкова </t>
  </si>
  <si>
    <t xml:space="preserve">Дарья </t>
  </si>
  <si>
    <t xml:space="preserve">Владимировна </t>
  </si>
  <si>
    <t xml:space="preserve"> 1043-ЭКОЛ-9</t>
  </si>
  <si>
    <t>Мартюшева</t>
  </si>
  <si>
    <t>Николаевна</t>
  </si>
  <si>
    <t xml:space="preserve"> 1080-ЭКОЛ-9</t>
  </si>
  <si>
    <t>Жеронкина</t>
  </si>
  <si>
    <t>Святослава</t>
  </si>
  <si>
    <t>Алексеевна</t>
  </si>
  <si>
    <t xml:space="preserve"> 1070-ЭКОЛ-9</t>
  </si>
  <si>
    <t>Вечтомов</t>
  </si>
  <si>
    <t>Савелий</t>
  </si>
  <si>
    <t xml:space="preserve"> 996-ЭКОЛ-9</t>
  </si>
  <si>
    <t>Зиновьев</t>
  </si>
  <si>
    <t xml:space="preserve"> 1038-ЭКОЛ-9</t>
  </si>
  <si>
    <t>Гилаева</t>
  </si>
  <si>
    <t>Олеся</t>
  </si>
  <si>
    <t>Гайсиновна</t>
  </si>
  <si>
    <t xml:space="preserve"> 989-ЭКОЛ-9</t>
  </si>
  <si>
    <t>Тангатаров</t>
  </si>
  <si>
    <t>Руслан</t>
  </si>
  <si>
    <t>Тимурович</t>
  </si>
  <si>
    <t xml:space="preserve"> 1003-ЭКОЛ-9</t>
  </si>
  <si>
    <t>Рекец</t>
  </si>
  <si>
    <t xml:space="preserve"> 998-ЭКОЛ-9</t>
  </si>
  <si>
    <t>Закиева</t>
  </si>
  <si>
    <t>Жасмин</t>
  </si>
  <si>
    <t>Вадилевна</t>
  </si>
  <si>
    <t xml:space="preserve"> 988-ЭКОЛ-9</t>
  </si>
  <si>
    <t>Махфузуллохи</t>
  </si>
  <si>
    <t>Сухроб</t>
  </si>
  <si>
    <t xml:space="preserve"> 987-ЭКОЛ-9</t>
  </si>
  <si>
    <t>Колюнова</t>
  </si>
  <si>
    <t xml:space="preserve"> 1073-ЭКОЛ-9</t>
  </si>
  <si>
    <t>Новикова</t>
  </si>
  <si>
    <t>Ефимия</t>
  </si>
  <si>
    <t xml:space="preserve"> 1074-ЭКОЛ-9</t>
  </si>
  <si>
    <t>Хасанова</t>
  </si>
  <si>
    <t>Руслановна</t>
  </si>
  <si>
    <t xml:space="preserve"> 986-ЭКОЛ-9</t>
  </si>
  <si>
    <t>Буранова</t>
  </si>
  <si>
    <t>Мубина</t>
  </si>
  <si>
    <t>Музаффаровна</t>
  </si>
  <si>
    <t xml:space="preserve"> 1002-ЭКОЛ-9</t>
  </si>
  <si>
    <t>Кутышева</t>
  </si>
  <si>
    <t>Татьяна</t>
  </si>
  <si>
    <t>Олеговна</t>
  </si>
  <si>
    <t xml:space="preserve"> 1005-ЭКОЛ-9</t>
  </si>
  <si>
    <t>Визитив</t>
  </si>
  <si>
    <t>Божена</t>
  </si>
  <si>
    <t>Анатольевна</t>
  </si>
  <si>
    <t xml:space="preserve"> 999-ЭКОЛ-9</t>
  </si>
  <si>
    <t>Шихалиева</t>
  </si>
  <si>
    <t xml:space="preserve"> 995-ЭКОЛ-9</t>
  </si>
  <si>
    <t>Ахметвалеева</t>
  </si>
  <si>
    <t>Эльвира</t>
  </si>
  <si>
    <t xml:space="preserve"> 993-ЭКОЛ-9</t>
  </si>
  <si>
    <t>Курко</t>
  </si>
  <si>
    <t xml:space="preserve"> 992-ЭКОЛ-9</t>
  </si>
  <si>
    <t xml:space="preserve">победитель </t>
  </si>
  <si>
    <t>призер</t>
  </si>
  <si>
    <t>участник</t>
  </si>
  <si>
    <t>победитель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</si>
</sst>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1" applyNumberFormat="0" applyAlignment="0" applyProtection="0"/>
    <xf numFmtId="0" fontId="4" fillId="9" borderId="2" applyNumberFormat="0" applyAlignment="0" applyProtection="0"/>
    <xf numFmtId="0" fontId="5" fillId="9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0" borderId="7" applyNumberFormat="0" applyAlignment="0" applyProtection="0"/>
    <xf numFmtId="0" fontId="11" fillId="0" borderId="0" applyNumberFormat="0" applyFill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3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14" borderId="0" applyNumberFormat="0" applyBorder="0" applyAlignment="0" applyProtection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18" fillId="0" borderId="0" xfId="0" applyFont="1" applyFill="1" applyBorder="1"/>
    <xf numFmtId="0" fontId="18" fillId="0" borderId="1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9" fillId="0" borderId="16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20" fillId="15" borderId="10" xfId="0" applyFont="1" applyFill="1" applyBorder="1" applyAlignment="1">
      <alignment horizontal="left"/>
    </xf>
    <xf numFmtId="0" fontId="20" fillId="0" borderId="10" xfId="0" applyFont="1" applyBorder="1" applyAlignment="1">
      <alignment horizontal="left" vertical="center"/>
    </xf>
    <xf numFmtId="0" fontId="20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/>
    </xf>
    <xf numFmtId="0" fontId="20" fillId="0" borderId="10" xfId="0" applyFont="1" applyFill="1" applyBorder="1" applyAlignment="1">
      <alignment horizontal="left"/>
    </xf>
    <xf numFmtId="0" fontId="21" fillId="0" borderId="10" xfId="0" applyFont="1" applyFill="1" applyBorder="1" applyAlignment="1">
      <alignment vertical="center"/>
    </xf>
    <xf numFmtId="9" fontId="20" fillId="0" borderId="10" xfId="24" applyFont="1" applyFill="1" applyBorder="1" applyAlignment="1">
      <alignment horizontal="center"/>
    </xf>
    <xf numFmtId="0" fontId="20" fillId="0" borderId="10" xfId="0" applyFont="1" applyFill="1" applyBorder="1" applyAlignment="1">
      <alignment horizontal="center"/>
    </xf>
    <xf numFmtId="0" fontId="20" fillId="0" borderId="10" xfId="0" applyFont="1" applyFill="1" applyBorder="1"/>
    <xf numFmtId="0" fontId="20" fillId="0" borderId="10" xfId="0" applyFont="1" applyBorder="1" applyAlignment="1">
      <alignment horizontal="center"/>
    </xf>
    <xf numFmtId="0" fontId="20" fillId="0" borderId="10" xfId="0" applyFont="1" applyBorder="1" applyAlignment="1">
      <alignment horizontal="center" vertical="top"/>
    </xf>
    <xf numFmtId="9" fontId="20" fillId="0" borderId="10" xfId="24" applyFont="1" applyFill="1" applyBorder="1" applyAlignment="1">
      <alignment horizontal="center" vertical="top"/>
    </xf>
    <xf numFmtId="0" fontId="20" fillId="0" borderId="10" xfId="0" applyFont="1" applyFill="1" applyBorder="1" applyAlignment="1">
      <alignment horizontal="center" vertical="top"/>
    </xf>
    <xf numFmtId="0" fontId="0" fillId="0" borderId="0" xfId="0" applyAlignment="1">
      <alignment vertical="center"/>
    </xf>
    <xf numFmtId="0" fontId="20" fillId="0" borderId="10" xfId="0" applyFont="1" applyBorder="1" applyAlignment="1"/>
    <xf numFmtId="0" fontId="20" fillId="0" borderId="10" xfId="0" applyFont="1" applyFill="1" applyBorder="1" applyAlignment="1"/>
    <xf numFmtId="0" fontId="19" fillId="0" borderId="0" xfId="0" applyFont="1" applyFill="1" applyAlignment="1">
      <alignment horizontal="center" vertical="center"/>
    </xf>
    <xf numFmtId="0" fontId="18" fillId="0" borderId="0" xfId="0" applyFont="1" applyFill="1" applyBorder="1" applyAlignment="1">
      <alignment horizontal="center"/>
    </xf>
    <xf numFmtId="0" fontId="19" fillId="0" borderId="13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 wrapText="1"/>
    </xf>
  </cellXfs>
  <cellStyles count="2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Процентный" xfId="24" builtinId="5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1"/>
  <sheetViews>
    <sheetView zoomScaleNormal="100" workbookViewId="0">
      <selection activeCell="A5" sqref="A5:J29"/>
    </sheetView>
  </sheetViews>
  <sheetFormatPr defaultColWidth="9.140625" defaultRowHeight="15" x14ac:dyDescent="0.25"/>
  <cols>
    <col min="1" max="1" width="17.7109375" style="1" customWidth="1"/>
    <col min="2" max="2" width="14.85546875" style="1" customWidth="1"/>
    <col min="3" max="3" width="16.28515625" style="1" customWidth="1"/>
    <col min="4" max="4" width="19.85546875" style="1" bestFit="1" customWidth="1"/>
    <col min="5" max="5" width="15.5703125" style="2" bestFit="1" customWidth="1"/>
    <col min="6" max="6" width="6.28515625" style="2" customWidth="1"/>
    <col min="7" max="7" width="14.5703125" style="2" bestFit="1" customWidth="1"/>
    <col min="8" max="8" width="16.5703125" style="2" bestFit="1" customWidth="1"/>
    <col min="9" max="9" width="8.28515625" style="2" bestFit="1" customWidth="1"/>
    <col min="10" max="10" width="12" style="2" bestFit="1" customWidth="1"/>
    <col min="11" max="16384" width="9.140625" style="1"/>
  </cols>
  <sheetData>
    <row r="1" spans="1:12" x14ac:dyDescent="0.25">
      <c r="A1" s="3" t="s">
        <v>5</v>
      </c>
      <c r="B1" s="4">
        <v>30</v>
      </c>
      <c r="C1" s="3"/>
      <c r="D1" s="3"/>
      <c r="E1" s="5"/>
      <c r="F1" s="5"/>
      <c r="G1" s="5"/>
      <c r="H1" s="5"/>
      <c r="I1" s="5"/>
      <c r="J1" s="5"/>
    </row>
    <row r="2" spans="1:12" x14ac:dyDescent="0.25">
      <c r="A2" s="3"/>
      <c r="B2" s="3"/>
      <c r="C2" s="3"/>
      <c r="D2" s="3"/>
      <c r="E2" s="5"/>
      <c r="F2" s="5"/>
      <c r="G2" s="5"/>
      <c r="H2" s="5"/>
      <c r="I2" s="5"/>
      <c r="J2" s="5"/>
    </row>
    <row r="3" spans="1:12" x14ac:dyDescent="0.25">
      <c r="A3" s="31" t="s">
        <v>1</v>
      </c>
      <c r="B3" s="27" t="s">
        <v>2</v>
      </c>
      <c r="C3" s="27" t="s">
        <v>3</v>
      </c>
      <c r="D3" s="27" t="s">
        <v>4</v>
      </c>
      <c r="E3" s="27" t="s">
        <v>0</v>
      </c>
      <c r="F3" s="27" t="s">
        <v>6</v>
      </c>
      <c r="G3" s="27"/>
      <c r="H3" s="27"/>
      <c r="I3" s="27" t="s">
        <v>7</v>
      </c>
      <c r="J3" s="29" t="s">
        <v>10</v>
      </c>
    </row>
    <row r="4" spans="1:12" x14ac:dyDescent="0.25">
      <c r="A4" s="32"/>
      <c r="B4" s="28"/>
      <c r="C4" s="28"/>
      <c r="D4" s="28"/>
      <c r="E4" s="28"/>
      <c r="F4" s="6" t="s">
        <v>8</v>
      </c>
      <c r="G4" s="6" t="s">
        <v>11</v>
      </c>
      <c r="H4" s="6" t="s">
        <v>12</v>
      </c>
      <c r="I4" s="28"/>
      <c r="J4" s="30"/>
    </row>
    <row r="5" spans="1:12" ht="15.75" x14ac:dyDescent="0.25">
      <c r="A5" s="11" t="s">
        <v>192</v>
      </c>
      <c r="B5" s="11" t="s">
        <v>193</v>
      </c>
      <c r="C5" s="11" t="s">
        <v>148</v>
      </c>
      <c r="D5" s="12" t="s">
        <v>59</v>
      </c>
      <c r="E5" s="12" t="s">
        <v>194</v>
      </c>
      <c r="F5" s="19">
        <v>23.2</v>
      </c>
      <c r="G5" s="20">
        <f>F5/$B$1</f>
        <v>0.77333333333333332</v>
      </c>
      <c r="H5" s="20"/>
      <c r="I5" s="21">
        <v>1</v>
      </c>
      <c r="J5" s="21" t="s">
        <v>270</v>
      </c>
    </row>
    <row r="6" spans="1:12" ht="15.75" x14ac:dyDescent="0.25">
      <c r="A6" s="9" t="s">
        <v>195</v>
      </c>
      <c r="B6" s="9" t="s">
        <v>42</v>
      </c>
      <c r="C6" s="9" t="s">
        <v>14</v>
      </c>
      <c r="D6" s="10" t="s">
        <v>59</v>
      </c>
      <c r="E6" s="12" t="s">
        <v>196</v>
      </c>
      <c r="F6" s="19">
        <v>21.35</v>
      </c>
      <c r="G6" s="20">
        <f t="shared" ref="G6:G12" si="0">F6/$B$1</f>
        <v>0.71166666666666667</v>
      </c>
      <c r="H6" s="20">
        <f>F6/$F$5</f>
        <v>0.92025862068965525</v>
      </c>
      <c r="I6" s="21">
        <v>2</v>
      </c>
      <c r="J6" s="21" t="s">
        <v>271</v>
      </c>
    </row>
    <row r="7" spans="1:12" ht="15.75" x14ac:dyDescent="0.25">
      <c r="A7" s="11" t="s">
        <v>197</v>
      </c>
      <c r="B7" s="11" t="s">
        <v>198</v>
      </c>
      <c r="C7" s="11" t="s">
        <v>21</v>
      </c>
      <c r="D7" s="12" t="s">
        <v>24</v>
      </c>
      <c r="E7" s="12" t="s">
        <v>199</v>
      </c>
      <c r="F7" s="19">
        <v>21</v>
      </c>
      <c r="G7" s="20">
        <f t="shared" si="0"/>
        <v>0.7</v>
      </c>
      <c r="H7" s="20">
        <f t="shared" ref="H7:H12" si="1">F7/$F$5</f>
        <v>0.90517241379310343</v>
      </c>
      <c r="I7" s="21">
        <v>3</v>
      </c>
      <c r="J7" s="21" t="s">
        <v>271</v>
      </c>
      <c r="L7" s="22"/>
    </row>
    <row r="8" spans="1:12" ht="15.75" x14ac:dyDescent="0.25">
      <c r="A8" s="11" t="s">
        <v>200</v>
      </c>
      <c r="B8" s="11" t="s">
        <v>201</v>
      </c>
      <c r="C8" s="11" t="s">
        <v>37</v>
      </c>
      <c r="D8" s="12" t="s">
        <v>24</v>
      </c>
      <c r="E8" s="12" t="s">
        <v>202</v>
      </c>
      <c r="F8" s="19">
        <v>20.5</v>
      </c>
      <c r="G8" s="20">
        <f t="shared" si="0"/>
        <v>0.68333333333333335</v>
      </c>
      <c r="H8" s="20">
        <f t="shared" si="1"/>
        <v>0.88362068965517249</v>
      </c>
      <c r="I8" s="21">
        <v>4</v>
      </c>
      <c r="J8" s="21" t="s">
        <v>271</v>
      </c>
      <c r="L8" s="22"/>
    </row>
    <row r="9" spans="1:12" ht="15.75" x14ac:dyDescent="0.25">
      <c r="A9" s="9" t="s">
        <v>203</v>
      </c>
      <c r="B9" s="9" t="s">
        <v>204</v>
      </c>
      <c r="C9" s="9" t="s">
        <v>205</v>
      </c>
      <c r="D9" s="10" t="s">
        <v>28</v>
      </c>
      <c r="E9" s="12" t="s">
        <v>206</v>
      </c>
      <c r="F9" s="19">
        <v>17.600000000000001</v>
      </c>
      <c r="G9" s="20">
        <f t="shared" si="0"/>
        <v>0.58666666666666667</v>
      </c>
      <c r="H9" s="20">
        <f t="shared" si="1"/>
        <v>0.75862068965517249</v>
      </c>
      <c r="I9" s="21">
        <v>5</v>
      </c>
      <c r="J9" s="21" t="s">
        <v>271</v>
      </c>
      <c r="L9" s="22"/>
    </row>
    <row r="10" spans="1:12" ht="15.75" x14ac:dyDescent="0.25">
      <c r="A10" s="12" t="s">
        <v>207</v>
      </c>
      <c r="B10" s="12" t="s">
        <v>208</v>
      </c>
      <c r="C10" s="12" t="s">
        <v>37</v>
      </c>
      <c r="D10" s="12" t="s">
        <v>24</v>
      </c>
      <c r="E10" s="12" t="s">
        <v>209</v>
      </c>
      <c r="F10" s="19">
        <v>17.399999999999999</v>
      </c>
      <c r="G10" s="20">
        <f t="shared" si="0"/>
        <v>0.57999999999999996</v>
      </c>
      <c r="H10" s="20">
        <f t="shared" si="1"/>
        <v>0.75</v>
      </c>
      <c r="I10" s="21">
        <v>6</v>
      </c>
      <c r="J10" s="21" t="s">
        <v>271</v>
      </c>
      <c r="L10" s="22"/>
    </row>
    <row r="11" spans="1:12" ht="15.75" x14ac:dyDescent="0.25">
      <c r="A11" s="11" t="s">
        <v>210</v>
      </c>
      <c r="B11" s="11" t="s">
        <v>211</v>
      </c>
      <c r="C11" s="11" t="s">
        <v>212</v>
      </c>
      <c r="D11" s="12" t="s">
        <v>149</v>
      </c>
      <c r="E11" s="12" t="s">
        <v>213</v>
      </c>
      <c r="F11" s="19">
        <v>17</v>
      </c>
      <c r="G11" s="20">
        <f t="shared" si="0"/>
        <v>0.56666666666666665</v>
      </c>
      <c r="H11" s="20">
        <f t="shared" si="1"/>
        <v>0.73275862068965525</v>
      </c>
      <c r="I11" s="21">
        <v>7</v>
      </c>
      <c r="J11" s="21" t="s">
        <v>271</v>
      </c>
      <c r="L11" s="22"/>
    </row>
    <row r="12" spans="1:12" ht="15.75" x14ac:dyDescent="0.25">
      <c r="A12" s="11" t="s">
        <v>214</v>
      </c>
      <c r="B12" s="11" t="s">
        <v>40</v>
      </c>
      <c r="C12" s="11" t="s">
        <v>215</v>
      </c>
      <c r="D12" s="12" t="s">
        <v>46</v>
      </c>
      <c r="E12" s="12" t="s">
        <v>216</v>
      </c>
      <c r="F12" s="19">
        <v>16.399999999999999</v>
      </c>
      <c r="G12" s="20">
        <f t="shared" si="0"/>
        <v>0.54666666666666663</v>
      </c>
      <c r="H12" s="20">
        <f t="shared" si="1"/>
        <v>0.7068965517241379</v>
      </c>
      <c r="I12" s="21">
        <v>8</v>
      </c>
      <c r="J12" s="21" t="s">
        <v>271</v>
      </c>
      <c r="L12" s="22"/>
    </row>
    <row r="13" spans="1:12" ht="15.75" x14ac:dyDescent="0.25">
      <c r="A13" s="17" t="s">
        <v>217</v>
      </c>
      <c r="B13" s="17" t="s">
        <v>218</v>
      </c>
      <c r="C13" s="17" t="s">
        <v>219</v>
      </c>
      <c r="D13" s="17" t="s">
        <v>24</v>
      </c>
      <c r="E13" s="13" t="s">
        <v>220</v>
      </c>
      <c r="F13" s="16">
        <v>15.6</v>
      </c>
      <c r="G13" s="20">
        <f t="shared" ref="G13:G17" si="2">F13/$B$1</f>
        <v>0.52</v>
      </c>
      <c r="H13" s="20">
        <f t="shared" ref="H13:H17" si="3">F13/$F$5</f>
        <v>0.67241379310344829</v>
      </c>
      <c r="I13" s="21">
        <v>9</v>
      </c>
      <c r="J13" s="21" t="s">
        <v>271</v>
      </c>
      <c r="L13" s="22"/>
    </row>
    <row r="14" spans="1:12" ht="15.75" x14ac:dyDescent="0.25">
      <c r="A14" s="17" t="s">
        <v>221</v>
      </c>
      <c r="B14" s="17" t="s">
        <v>222</v>
      </c>
      <c r="C14" s="17" t="s">
        <v>37</v>
      </c>
      <c r="D14" s="17" t="s">
        <v>28</v>
      </c>
      <c r="E14" s="13" t="s">
        <v>223</v>
      </c>
      <c r="F14" s="16">
        <v>15.55</v>
      </c>
      <c r="G14" s="20">
        <f t="shared" si="2"/>
        <v>0.51833333333333331</v>
      </c>
      <c r="H14" s="20">
        <f t="shared" si="3"/>
        <v>0.67025862068965525</v>
      </c>
      <c r="I14" s="21">
        <v>10</v>
      </c>
      <c r="J14" s="21" t="s">
        <v>271</v>
      </c>
      <c r="L14" s="22"/>
    </row>
    <row r="15" spans="1:12" ht="15.75" x14ac:dyDescent="0.25">
      <c r="A15" s="17" t="s">
        <v>224</v>
      </c>
      <c r="B15" s="17" t="s">
        <v>31</v>
      </c>
      <c r="C15" s="17" t="s">
        <v>16</v>
      </c>
      <c r="D15" s="17" t="s">
        <v>59</v>
      </c>
      <c r="E15" s="13" t="s">
        <v>225</v>
      </c>
      <c r="F15" s="16">
        <v>15.3</v>
      </c>
      <c r="G15" s="20">
        <f t="shared" si="2"/>
        <v>0.51</v>
      </c>
      <c r="H15" s="20">
        <f t="shared" si="3"/>
        <v>0.65948275862068972</v>
      </c>
      <c r="I15" s="21">
        <v>11</v>
      </c>
      <c r="J15" s="21" t="s">
        <v>271</v>
      </c>
      <c r="L15" s="22"/>
    </row>
    <row r="16" spans="1:12" ht="15.75" x14ac:dyDescent="0.25">
      <c r="A16" s="17" t="s">
        <v>226</v>
      </c>
      <c r="B16" s="17" t="s">
        <v>227</v>
      </c>
      <c r="C16" s="17" t="s">
        <v>228</v>
      </c>
      <c r="D16" s="17" t="s">
        <v>28</v>
      </c>
      <c r="E16" s="13" t="s">
        <v>229</v>
      </c>
      <c r="F16" s="16">
        <v>14.2</v>
      </c>
      <c r="G16" s="20">
        <f t="shared" si="2"/>
        <v>0.47333333333333333</v>
      </c>
      <c r="H16" s="20">
        <f t="shared" si="3"/>
        <v>0.61206896551724133</v>
      </c>
      <c r="I16" s="21">
        <v>12</v>
      </c>
      <c r="J16" s="21" t="s">
        <v>272</v>
      </c>
      <c r="L16" s="22"/>
    </row>
    <row r="17" spans="1:12" ht="15.75" x14ac:dyDescent="0.25">
      <c r="A17" s="17" t="s">
        <v>230</v>
      </c>
      <c r="B17" s="17" t="s">
        <v>231</v>
      </c>
      <c r="C17" s="17" t="s">
        <v>232</v>
      </c>
      <c r="D17" s="17" t="s">
        <v>28</v>
      </c>
      <c r="E17" s="13" t="s">
        <v>233</v>
      </c>
      <c r="F17" s="16">
        <v>14.2</v>
      </c>
      <c r="G17" s="20">
        <f t="shared" si="2"/>
        <v>0.47333333333333333</v>
      </c>
      <c r="H17" s="20">
        <f t="shared" si="3"/>
        <v>0.61206896551724133</v>
      </c>
      <c r="I17" s="21">
        <v>12</v>
      </c>
      <c r="J17" s="21" t="s">
        <v>272</v>
      </c>
      <c r="L17" s="22"/>
    </row>
    <row r="18" spans="1:12" ht="15.75" x14ac:dyDescent="0.25">
      <c r="A18" s="17" t="s">
        <v>234</v>
      </c>
      <c r="B18" s="17" t="s">
        <v>193</v>
      </c>
      <c r="C18" s="17" t="s">
        <v>148</v>
      </c>
      <c r="D18" s="17" t="s">
        <v>28</v>
      </c>
      <c r="E18" s="13" t="s">
        <v>235</v>
      </c>
      <c r="F18" s="16">
        <v>14</v>
      </c>
      <c r="G18" s="20">
        <f t="shared" ref="G18:G29" si="4">F18/$B$1</f>
        <v>0.46666666666666667</v>
      </c>
      <c r="H18" s="20">
        <f t="shared" ref="H18:H29" si="5">F18/$F$5</f>
        <v>0.60344827586206895</v>
      </c>
      <c r="I18" s="21">
        <v>13</v>
      </c>
      <c r="J18" s="21" t="s">
        <v>272</v>
      </c>
      <c r="L18" s="22"/>
    </row>
    <row r="19" spans="1:12" ht="15.75" x14ac:dyDescent="0.25">
      <c r="A19" s="17" t="s">
        <v>236</v>
      </c>
      <c r="B19" s="17" t="s">
        <v>237</v>
      </c>
      <c r="C19" s="17" t="s">
        <v>238</v>
      </c>
      <c r="D19" s="17" t="s">
        <v>28</v>
      </c>
      <c r="E19" s="13" t="s">
        <v>239</v>
      </c>
      <c r="F19" s="16">
        <v>13.2</v>
      </c>
      <c r="G19" s="20">
        <f t="shared" si="4"/>
        <v>0.44</v>
      </c>
      <c r="H19" s="20">
        <f t="shared" si="5"/>
        <v>0.56896551724137934</v>
      </c>
      <c r="I19" s="21">
        <v>14</v>
      </c>
      <c r="J19" s="21" t="s">
        <v>272</v>
      </c>
      <c r="L19" s="22"/>
    </row>
    <row r="20" spans="1:12" ht="15.75" x14ac:dyDescent="0.25">
      <c r="A20" s="17" t="s">
        <v>240</v>
      </c>
      <c r="B20" s="17" t="s">
        <v>241</v>
      </c>
      <c r="C20" s="17"/>
      <c r="D20" s="17" t="s">
        <v>28</v>
      </c>
      <c r="E20" s="13" t="s">
        <v>242</v>
      </c>
      <c r="F20" s="16">
        <v>12.3</v>
      </c>
      <c r="G20" s="20">
        <f t="shared" si="4"/>
        <v>0.41000000000000003</v>
      </c>
      <c r="H20" s="20">
        <f t="shared" si="5"/>
        <v>0.53017241379310354</v>
      </c>
      <c r="I20" s="21">
        <v>15</v>
      </c>
      <c r="J20" s="21" t="s">
        <v>272</v>
      </c>
      <c r="L20" s="22"/>
    </row>
    <row r="21" spans="1:12" ht="15.75" x14ac:dyDescent="0.25">
      <c r="A21" s="17" t="s">
        <v>243</v>
      </c>
      <c r="B21" s="17" t="s">
        <v>84</v>
      </c>
      <c r="C21" s="17" t="s">
        <v>144</v>
      </c>
      <c r="D21" s="17" t="s">
        <v>24</v>
      </c>
      <c r="E21" s="13" t="s">
        <v>244</v>
      </c>
      <c r="F21" s="16">
        <v>11.75</v>
      </c>
      <c r="G21" s="20">
        <f t="shared" si="4"/>
        <v>0.39166666666666666</v>
      </c>
      <c r="H21" s="20">
        <f t="shared" si="5"/>
        <v>0.50646551724137934</v>
      </c>
      <c r="I21" s="21">
        <v>16</v>
      </c>
      <c r="J21" s="21" t="s">
        <v>272</v>
      </c>
      <c r="L21" s="22"/>
    </row>
    <row r="22" spans="1:12" ht="15.75" x14ac:dyDescent="0.25">
      <c r="A22" s="17" t="s">
        <v>245</v>
      </c>
      <c r="B22" s="17" t="s">
        <v>246</v>
      </c>
      <c r="C22" s="17" t="s">
        <v>14</v>
      </c>
      <c r="D22" s="17" t="s">
        <v>24</v>
      </c>
      <c r="E22" s="13" t="s">
        <v>247</v>
      </c>
      <c r="F22" s="16">
        <v>9.9</v>
      </c>
      <c r="G22" s="20">
        <f t="shared" si="4"/>
        <v>0.33</v>
      </c>
      <c r="H22" s="20">
        <f t="shared" si="5"/>
        <v>0.42672413793103453</v>
      </c>
      <c r="I22" s="21">
        <v>17</v>
      </c>
      <c r="J22" s="21" t="s">
        <v>272</v>
      </c>
    </row>
    <row r="23" spans="1:12" ht="15.75" x14ac:dyDescent="0.25">
      <c r="A23" s="17" t="s">
        <v>248</v>
      </c>
      <c r="B23" s="17" t="s">
        <v>198</v>
      </c>
      <c r="C23" s="17" t="s">
        <v>249</v>
      </c>
      <c r="D23" s="17" t="s">
        <v>28</v>
      </c>
      <c r="E23" s="13" t="s">
        <v>250</v>
      </c>
      <c r="F23" s="16">
        <v>9.9</v>
      </c>
      <c r="G23" s="20">
        <f t="shared" si="4"/>
        <v>0.33</v>
      </c>
      <c r="H23" s="20">
        <f t="shared" si="5"/>
        <v>0.42672413793103453</v>
      </c>
      <c r="I23" s="21">
        <v>17</v>
      </c>
      <c r="J23" s="21" t="s">
        <v>272</v>
      </c>
    </row>
    <row r="24" spans="1:12" ht="15.75" x14ac:dyDescent="0.25">
      <c r="A24" s="17" t="s">
        <v>251</v>
      </c>
      <c r="B24" s="17" t="s">
        <v>252</v>
      </c>
      <c r="C24" s="17" t="s">
        <v>253</v>
      </c>
      <c r="D24" s="17" t="s">
        <v>28</v>
      </c>
      <c r="E24" s="13" t="s">
        <v>254</v>
      </c>
      <c r="F24" s="16">
        <v>9.5</v>
      </c>
      <c r="G24" s="20">
        <f t="shared" si="4"/>
        <v>0.31666666666666665</v>
      </c>
      <c r="H24" s="20">
        <f t="shared" si="5"/>
        <v>0.40948275862068967</v>
      </c>
      <c r="I24" s="21">
        <v>18</v>
      </c>
      <c r="J24" s="21" t="s">
        <v>272</v>
      </c>
    </row>
    <row r="25" spans="1:12" ht="15.75" x14ac:dyDescent="0.25">
      <c r="A25" s="17" t="s">
        <v>255</v>
      </c>
      <c r="B25" s="17" t="s">
        <v>256</v>
      </c>
      <c r="C25" s="17" t="s">
        <v>257</v>
      </c>
      <c r="D25" s="17" t="s">
        <v>28</v>
      </c>
      <c r="E25" s="13" t="s">
        <v>258</v>
      </c>
      <c r="F25" s="16">
        <v>9.15</v>
      </c>
      <c r="G25" s="20">
        <f t="shared" si="4"/>
        <v>0.30499999999999999</v>
      </c>
      <c r="H25" s="20">
        <f t="shared" si="5"/>
        <v>0.39439655172413796</v>
      </c>
      <c r="I25" s="21">
        <v>19</v>
      </c>
      <c r="J25" s="21" t="s">
        <v>272</v>
      </c>
    </row>
    <row r="26" spans="1:12" ht="15.75" x14ac:dyDescent="0.25">
      <c r="A26" s="17" t="s">
        <v>259</v>
      </c>
      <c r="B26" s="17" t="s">
        <v>260</v>
      </c>
      <c r="C26" s="17" t="s">
        <v>261</v>
      </c>
      <c r="D26" s="17" t="s">
        <v>28</v>
      </c>
      <c r="E26" s="13" t="s">
        <v>262</v>
      </c>
      <c r="F26" s="16">
        <v>8.9</v>
      </c>
      <c r="G26" s="20">
        <f t="shared" si="4"/>
        <v>0.29666666666666669</v>
      </c>
      <c r="H26" s="20">
        <f t="shared" si="5"/>
        <v>0.38362068965517243</v>
      </c>
      <c r="I26" s="21">
        <v>20</v>
      </c>
      <c r="J26" s="21" t="s">
        <v>272</v>
      </c>
    </row>
    <row r="27" spans="1:12" ht="15.75" x14ac:dyDescent="0.25">
      <c r="A27" s="17" t="s">
        <v>263</v>
      </c>
      <c r="B27" s="17" t="s">
        <v>41</v>
      </c>
      <c r="C27" s="17" t="s">
        <v>249</v>
      </c>
      <c r="D27" s="17" t="s">
        <v>28</v>
      </c>
      <c r="E27" s="13" t="s">
        <v>264</v>
      </c>
      <c r="F27" s="16">
        <v>8.6999999999999993</v>
      </c>
      <c r="G27" s="20">
        <f t="shared" si="4"/>
        <v>0.28999999999999998</v>
      </c>
      <c r="H27" s="20">
        <f t="shared" si="5"/>
        <v>0.375</v>
      </c>
      <c r="I27" s="21">
        <v>21</v>
      </c>
      <c r="J27" s="21" t="s">
        <v>272</v>
      </c>
    </row>
    <row r="28" spans="1:12" ht="15.75" x14ac:dyDescent="0.25">
      <c r="A28" s="17" t="s">
        <v>265</v>
      </c>
      <c r="B28" s="17" t="s">
        <v>266</v>
      </c>
      <c r="C28" s="17" t="s">
        <v>55</v>
      </c>
      <c r="D28" s="17" t="s">
        <v>28</v>
      </c>
      <c r="E28" s="13" t="s">
        <v>267</v>
      </c>
      <c r="F28" s="16">
        <v>8.6</v>
      </c>
      <c r="G28" s="20">
        <f t="shared" si="4"/>
        <v>0.28666666666666668</v>
      </c>
      <c r="H28" s="20">
        <f t="shared" si="5"/>
        <v>0.37068965517241381</v>
      </c>
      <c r="I28" s="21">
        <v>22</v>
      </c>
      <c r="J28" s="21" t="s">
        <v>272</v>
      </c>
    </row>
    <row r="29" spans="1:12" ht="15.75" x14ac:dyDescent="0.25">
      <c r="A29" s="17" t="s">
        <v>268</v>
      </c>
      <c r="B29" s="17" t="s">
        <v>198</v>
      </c>
      <c r="C29" s="17" t="s">
        <v>187</v>
      </c>
      <c r="D29" s="17" t="s">
        <v>28</v>
      </c>
      <c r="E29" s="13" t="s">
        <v>269</v>
      </c>
      <c r="F29" s="16">
        <v>7.5</v>
      </c>
      <c r="G29" s="20">
        <f t="shared" si="4"/>
        <v>0.25</v>
      </c>
      <c r="H29" s="20">
        <f t="shared" si="5"/>
        <v>0.32327586206896552</v>
      </c>
      <c r="I29" s="21">
        <v>23</v>
      </c>
      <c r="J29" s="21" t="s">
        <v>272</v>
      </c>
    </row>
    <row r="31" spans="1:12" x14ac:dyDescent="0.25">
      <c r="A31" s="25" t="s">
        <v>9</v>
      </c>
      <c r="B31" s="25"/>
      <c r="C31" s="7"/>
      <c r="D31" s="7"/>
      <c r="E31" s="26" t="s">
        <v>15</v>
      </c>
      <c r="F31" s="26"/>
      <c r="G31" s="26"/>
      <c r="H31" s="26"/>
      <c r="I31" s="26"/>
    </row>
  </sheetData>
  <mergeCells count="10">
    <mergeCell ref="A31:B31"/>
    <mergeCell ref="E31:I31"/>
    <mergeCell ref="I3:I4"/>
    <mergeCell ref="J3:J4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0"/>
  <sheetViews>
    <sheetView tabSelected="1" zoomScaleNormal="100" workbookViewId="0">
      <selection activeCell="G34" sqref="G34"/>
    </sheetView>
  </sheetViews>
  <sheetFormatPr defaultColWidth="9.140625" defaultRowHeight="15" x14ac:dyDescent="0.25"/>
  <cols>
    <col min="1" max="1" width="20.140625" style="1" bestFit="1" customWidth="1"/>
    <col min="2" max="2" width="14.28515625" style="1" customWidth="1"/>
    <col min="3" max="3" width="17.140625" style="1" customWidth="1"/>
    <col min="4" max="4" width="36.28515625" style="1" customWidth="1"/>
    <col min="5" max="5" width="16.7109375" style="2" bestFit="1" customWidth="1"/>
    <col min="6" max="6" width="7" style="2" customWidth="1"/>
    <col min="7" max="7" width="14.5703125" style="2" bestFit="1" customWidth="1"/>
    <col min="8" max="8" width="16.5703125" style="2" bestFit="1" customWidth="1"/>
    <col min="9" max="9" width="8.28515625" style="2" bestFit="1" customWidth="1"/>
    <col min="10" max="10" width="12" style="2" bestFit="1" customWidth="1"/>
    <col min="11" max="16384" width="9.140625" style="1"/>
  </cols>
  <sheetData>
    <row r="1" spans="1:12" x14ac:dyDescent="0.25">
      <c r="A1" s="3" t="s">
        <v>5</v>
      </c>
      <c r="B1" s="4">
        <v>49</v>
      </c>
      <c r="C1" s="3"/>
      <c r="D1" s="3"/>
      <c r="E1" s="5"/>
      <c r="F1" s="5"/>
      <c r="G1" s="5"/>
      <c r="H1" s="5"/>
      <c r="I1" s="5"/>
      <c r="J1" s="5"/>
    </row>
    <row r="2" spans="1:12" x14ac:dyDescent="0.25">
      <c r="A2" s="3"/>
      <c r="B2" s="3"/>
      <c r="C2" s="3"/>
      <c r="D2" s="3"/>
      <c r="E2" s="5"/>
      <c r="F2" s="5"/>
      <c r="G2" s="5"/>
      <c r="H2" s="5"/>
      <c r="I2" s="5"/>
      <c r="J2" s="5"/>
    </row>
    <row r="3" spans="1:12" x14ac:dyDescent="0.25">
      <c r="A3" s="33" t="s">
        <v>1</v>
      </c>
      <c r="B3" s="33" t="s">
        <v>2</v>
      </c>
      <c r="C3" s="33" t="s">
        <v>3</v>
      </c>
      <c r="D3" s="33" t="s">
        <v>4</v>
      </c>
      <c r="E3" s="33" t="s">
        <v>0</v>
      </c>
      <c r="F3" s="33" t="s">
        <v>6</v>
      </c>
      <c r="G3" s="33"/>
      <c r="H3" s="33"/>
      <c r="I3" s="33" t="s">
        <v>7</v>
      </c>
      <c r="J3" s="34" t="s">
        <v>10</v>
      </c>
    </row>
    <row r="4" spans="1:12" x14ac:dyDescent="0.25">
      <c r="A4" s="33"/>
      <c r="B4" s="33"/>
      <c r="C4" s="33"/>
      <c r="D4" s="33"/>
      <c r="E4" s="33"/>
      <c r="F4" s="8" t="s">
        <v>8</v>
      </c>
      <c r="G4" s="8" t="s">
        <v>11</v>
      </c>
      <c r="H4" s="8" t="s">
        <v>12</v>
      </c>
      <c r="I4" s="33"/>
      <c r="J4" s="34"/>
    </row>
    <row r="5" spans="1:12" ht="15.75" x14ac:dyDescent="0.25">
      <c r="A5" s="9" t="s">
        <v>120</v>
      </c>
      <c r="B5" s="9" t="s">
        <v>121</v>
      </c>
      <c r="C5" s="9" t="s">
        <v>122</v>
      </c>
      <c r="D5" s="10" t="s">
        <v>123</v>
      </c>
      <c r="E5" s="12" t="s">
        <v>124</v>
      </c>
      <c r="F5" s="18">
        <v>35.04</v>
      </c>
      <c r="G5" s="15">
        <f>F5/$B$1</f>
        <v>0.71510204081632656</v>
      </c>
      <c r="H5" s="15"/>
      <c r="I5" s="16">
        <v>1</v>
      </c>
      <c r="J5" s="16" t="s">
        <v>273</v>
      </c>
    </row>
    <row r="6" spans="1:12" ht="15.75" x14ac:dyDescent="0.25">
      <c r="A6" s="14" t="s">
        <v>64</v>
      </c>
      <c r="B6" s="14" t="s">
        <v>65</v>
      </c>
      <c r="C6" s="14" t="s">
        <v>16</v>
      </c>
      <c r="D6" s="14" t="s">
        <v>24</v>
      </c>
      <c r="E6" s="12" t="s">
        <v>125</v>
      </c>
      <c r="F6" s="18">
        <v>31.48</v>
      </c>
      <c r="G6" s="15">
        <f t="shared" ref="G6:G7" si="0">F6/$B$1</f>
        <v>0.64244897959183678</v>
      </c>
      <c r="H6" s="15">
        <f>F6/$F$5</f>
        <v>0.89840182648401834</v>
      </c>
      <c r="I6" s="16">
        <v>2</v>
      </c>
      <c r="J6" s="16" t="s">
        <v>271</v>
      </c>
    </row>
    <row r="7" spans="1:12" ht="15.75" x14ac:dyDescent="0.25">
      <c r="A7" s="11" t="s">
        <v>126</v>
      </c>
      <c r="B7" s="11" t="s">
        <v>127</v>
      </c>
      <c r="C7" s="11" t="s">
        <v>128</v>
      </c>
      <c r="D7" s="12" t="s">
        <v>123</v>
      </c>
      <c r="E7" s="12" t="s">
        <v>129</v>
      </c>
      <c r="F7" s="18">
        <v>30.64</v>
      </c>
      <c r="G7" s="15">
        <f t="shared" si="0"/>
        <v>0.62530612244897965</v>
      </c>
      <c r="H7" s="15">
        <f t="shared" ref="H7" si="1">F7/$F$5</f>
        <v>0.87442922374429233</v>
      </c>
      <c r="I7" s="16">
        <v>3</v>
      </c>
      <c r="J7" s="16" t="s">
        <v>271</v>
      </c>
      <c r="L7" s="22"/>
    </row>
    <row r="8" spans="1:12" ht="15.75" x14ac:dyDescent="0.25">
      <c r="A8" s="9" t="s">
        <v>130</v>
      </c>
      <c r="B8" s="9" t="s">
        <v>23</v>
      </c>
      <c r="C8" s="9" t="s">
        <v>60</v>
      </c>
      <c r="D8" s="10" t="s">
        <v>24</v>
      </c>
      <c r="E8" s="12" t="s">
        <v>131</v>
      </c>
      <c r="F8" s="18">
        <v>30.08</v>
      </c>
      <c r="G8" s="15">
        <f t="shared" ref="G8" si="2">F8/$B$1</f>
        <v>0.61387755102040809</v>
      </c>
      <c r="H8" s="15">
        <f t="shared" ref="H8" si="3">F8/$F$5</f>
        <v>0.85844748858447484</v>
      </c>
      <c r="I8" s="16">
        <v>4</v>
      </c>
      <c r="J8" s="16" t="s">
        <v>271</v>
      </c>
      <c r="L8" s="22"/>
    </row>
    <row r="9" spans="1:12" ht="15.75" x14ac:dyDescent="0.25">
      <c r="A9" s="11" t="s">
        <v>53</v>
      </c>
      <c r="B9" s="11" t="s">
        <v>54</v>
      </c>
      <c r="C9" s="11" t="s">
        <v>55</v>
      </c>
      <c r="D9" s="12" t="s">
        <v>24</v>
      </c>
      <c r="E9" s="12" t="s">
        <v>132</v>
      </c>
      <c r="F9" s="18">
        <v>29.52</v>
      </c>
      <c r="G9" s="15">
        <f t="shared" ref="G9:G12" si="4">F9/$B$1</f>
        <v>0.60244897959183674</v>
      </c>
      <c r="H9" s="15">
        <f t="shared" ref="H9:H12" si="5">F9/$F$5</f>
        <v>0.84246575342465757</v>
      </c>
      <c r="I9" s="16">
        <v>5</v>
      </c>
      <c r="J9" s="16" t="s">
        <v>271</v>
      </c>
      <c r="L9" s="22"/>
    </row>
    <row r="10" spans="1:12" ht="15.75" x14ac:dyDescent="0.25">
      <c r="A10" s="9" t="s">
        <v>56</v>
      </c>
      <c r="B10" s="9" t="s">
        <v>57</v>
      </c>
      <c r="C10" s="9" t="s">
        <v>58</v>
      </c>
      <c r="D10" s="10" t="s">
        <v>24</v>
      </c>
      <c r="E10" s="12" t="s">
        <v>133</v>
      </c>
      <c r="F10" s="18">
        <v>29.12</v>
      </c>
      <c r="G10" s="15">
        <f t="shared" si="4"/>
        <v>0.59428571428571431</v>
      </c>
      <c r="H10" s="15">
        <f t="shared" si="5"/>
        <v>0.83105022831050235</v>
      </c>
      <c r="I10" s="16">
        <v>6</v>
      </c>
      <c r="J10" s="16" t="s">
        <v>271</v>
      </c>
      <c r="L10" s="22"/>
    </row>
    <row r="11" spans="1:12" ht="15.75" x14ac:dyDescent="0.25">
      <c r="A11" s="9" t="s">
        <v>134</v>
      </c>
      <c r="B11" s="9" t="s">
        <v>135</v>
      </c>
      <c r="C11" s="9" t="s">
        <v>97</v>
      </c>
      <c r="D11" s="10" t="s">
        <v>24</v>
      </c>
      <c r="E11" s="12" t="s">
        <v>136</v>
      </c>
      <c r="F11" s="18">
        <v>29</v>
      </c>
      <c r="G11" s="15">
        <f t="shared" si="4"/>
        <v>0.59183673469387754</v>
      </c>
      <c r="H11" s="15">
        <f t="shared" si="5"/>
        <v>0.82762557077625576</v>
      </c>
      <c r="I11" s="16">
        <v>7</v>
      </c>
      <c r="J11" s="16" t="s">
        <v>271</v>
      </c>
      <c r="L11" s="22"/>
    </row>
    <row r="12" spans="1:12" ht="15.75" x14ac:dyDescent="0.25">
      <c r="A12" s="11" t="s">
        <v>61</v>
      </c>
      <c r="B12" s="11" t="s">
        <v>62</v>
      </c>
      <c r="C12" s="11" t="s">
        <v>63</v>
      </c>
      <c r="D12" s="12" t="s">
        <v>24</v>
      </c>
      <c r="E12" s="12" t="s">
        <v>137</v>
      </c>
      <c r="F12" s="18">
        <v>28.88</v>
      </c>
      <c r="G12" s="15">
        <f t="shared" si="4"/>
        <v>0.58938775510204078</v>
      </c>
      <c r="H12" s="15">
        <f t="shared" si="5"/>
        <v>0.82420091324200917</v>
      </c>
      <c r="I12" s="16">
        <v>8</v>
      </c>
      <c r="J12" s="16" t="s">
        <v>271</v>
      </c>
      <c r="L12" s="22"/>
    </row>
    <row r="13" spans="1:12" ht="15.75" x14ac:dyDescent="0.25">
      <c r="A13" s="17" t="s">
        <v>138</v>
      </c>
      <c r="B13" s="17" t="s">
        <v>139</v>
      </c>
      <c r="C13" s="17" t="s">
        <v>38</v>
      </c>
      <c r="D13" s="17" t="s">
        <v>140</v>
      </c>
      <c r="E13" s="13" t="s">
        <v>141</v>
      </c>
      <c r="F13" s="16">
        <v>28.82</v>
      </c>
      <c r="G13" s="15">
        <f t="shared" ref="G13:G16" si="6">F13/$B$1</f>
        <v>0.58816326530612251</v>
      </c>
      <c r="H13" s="15">
        <f t="shared" ref="H13:H16" si="7">F13/$F$5</f>
        <v>0.82248858447488582</v>
      </c>
      <c r="I13" s="16">
        <v>9</v>
      </c>
      <c r="J13" s="16" t="s">
        <v>271</v>
      </c>
      <c r="L13" s="22"/>
    </row>
    <row r="14" spans="1:12" ht="15.75" x14ac:dyDescent="0.25">
      <c r="A14" s="17" t="s">
        <v>142</v>
      </c>
      <c r="B14" s="17" t="s">
        <v>143</v>
      </c>
      <c r="C14" s="17" t="s">
        <v>144</v>
      </c>
      <c r="D14" s="17" t="s">
        <v>29</v>
      </c>
      <c r="E14" s="13" t="s">
        <v>145</v>
      </c>
      <c r="F14" s="16">
        <v>28.74</v>
      </c>
      <c r="G14" s="15">
        <f t="shared" si="6"/>
        <v>0.58653061224489789</v>
      </c>
      <c r="H14" s="15">
        <f t="shared" si="7"/>
        <v>0.8202054794520548</v>
      </c>
      <c r="I14" s="16">
        <v>10</v>
      </c>
      <c r="J14" s="16" t="s">
        <v>271</v>
      </c>
      <c r="L14" s="22"/>
    </row>
    <row r="15" spans="1:12" ht="15.75" x14ac:dyDescent="0.25">
      <c r="A15" s="17" t="s">
        <v>146</v>
      </c>
      <c r="B15" s="17" t="s">
        <v>147</v>
      </c>
      <c r="C15" s="17" t="s">
        <v>148</v>
      </c>
      <c r="D15" s="17" t="s">
        <v>149</v>
      </c>
      <c r="E15" s="13" t="s">
        <v>150</v>
      </c>
      <c r="F15" s="16">
        <v>26.66</v>
      </c>
      <c r="G15" s="15">
        <f t="shared" ref="G15" si="8">F15/$B$1</f>
        <v>0.5440816326530612</v>
      </c>
      <c r="H15" s="15">
        <f t="shared" ref="H15" si="9">F15/$F$5</f>
        <v>0.76084474885844755</v>
      </c>
      <c r="I15" s="16">
        <v>11</v>
      </c>
      <c r="J15" s="16" t="s">
        <v>271</v>
      </c>
      <c r="L15" s="22"/>
    </row>
    <row r="16" spans="1:12" ht="15.75" x14ac:dyDescent="0.25">
      <c r="A16" s="17" t="s">
        <v>151</v>
      </c>
      <c r="B16" s="17" t="s">
        <v>152</v>
      </c>
      <c r="C16" s="17" t="s">
        <v>14</v>
      </c>
      <c r="D16" s="17" t="s">
        <v>29</v>
      </c>
      <c r="E16" s="13" t="s">
        <v>153</v>
      </c>
      <c r="F16" s="16">
        <v>26</v>
      </c>
      <c r="G16" s="15">
        <f t="shared" si="6"/>
        <v>0.53061224489795922</v>
      </c>
      <c r="H16" s="15">
        <f t="shared" si="7"/>
        <v>0.74200913242009137</v>
      </c>
      <c r="I16" s="16">
        <v>12</v>
      </c>
      <c r="J16" s="16" t="s">
        <v>272</v>
      </c>
      <c r="L16" s="22"/>
    </row>
    <row r="17" spans="1:12" ht="15.75" x14ac:dyDescent="0.25">
      <c r="A17" s="17" t="s">
        <v>154</v>
      </c>
      <c r="B17" s="17" t="s">
        <v>30</v>
      </c>
      <c r="C17" s="17" t="s">
        <v>38</v>
      </c>
      <c r="D17" s="17" t="s">
        <v>29</v>
      </c>
      <c r="E17" s="13" t="s">
        <v>155</v>
      </c>
      <c r="F17" s="16">
        <v>25.16</v>
      </c>
      <c r="G17" s="15">
        <f t="shared" ref="G17:G28" si="10">F17/$B$1</f>
        <v>0.51346938775510209</v>
      </c>
      <c r="H17" s="15">
        <f t="shared" ref="H17:H28" si="11">F17/$F$5</f>
        <v>0.71803652968036535</v>
      </c>
      <c r="I17" s="16">
        <v>13</v>
      </c>
      <c r="J17" s="16" t="s">
        <v>272</v>
      </c>
      <c r="L17" s="22"/>
    </row>
    <row r="18" spans="1:12" ht="15.75" x14ac:dyDescent="0.25">
      <c r="A18" s="17" t="s">
        <v>156</v>
      </c>
      <c r="B18" s="17" t="s">
        <v>40</v>
      </c>
      <c r="C18" s="17" t="s">
        <v>38</v>
      </c>
      <c r="D18" s="17" t="s">
        <v>29</v>
      </c>
      <c r="E18" s="13" t="s">
        <v>157</v>
      </c>
      <c r="F18" s="16">
        <v>24.4</v>
      </c>
      <c r="G18" s="15">
        <f t="shared" si="10"/>
        <v>0.49795918367346936</v>
      </c>
      <c r="H18" s="15">
        <f t="shared" si="11"/>
        <v>0.69634703196347025</v>
      </c>
      <c r="I18" s="16">
        <v>14</v>
      </c>
      <c r="J18" s="16" t="s">
        <v>272</v>
      </c>
      <c r="L18" s="22"/>
    </row>
    <row r="19" spans="1:12" ht="15.75" x14ac:dyDescent="0.25">
      <c r="A19" s="17" t="s">
        <v>158</v>
      </c>
      <c r="B19" s="17" t="s">
        <v>159</v>
      </c>
      <c r="C19" s="17" t="s">
        <v>160</v>
      </c>
      <c r="D19" s="17" t="s">
        <v>123</v>
      </c>
      <c r="E19" s="13" t="s">
        <v>161</v>
      </c>
      <c r="F19" s="16">
        <v>23.26</v>
      </c>
      <c r="G19" s="15">
        <f t="shared" si="10"/>
        <v>0.47469387755102044</v>
      </c>
      <c r="H19" s="15">
        <f t="shared" si="11"/>
        <v>0.66381278538812793</v>
      </c>
      <c r="I19" s="16">
        <v>15</v>
      </c>
      <c r="J19" s="16" t="s">
        <v>272</v>
      </c>
      <c r="L19" s="22"/>
    </row>
    <row r="20" spans="1:12" ht="15.75" x14ac:dyDescent="0.25">
      <c r="A20" s="17" t="s">
        <v>162</v>
      </c>
      <c r="B20" s="17" t="s">
        <v>163</v>
      </c>
      <c r="C20" s="17" t="s">
        <v>21</v>
      </c>
      <c r="D20" s="17" t="s">
        <v>149</v>
      </c>
      <c r="E20" s="13" t="s">
        <v>164</v>
      </c>
      <c r="F20" s="16">
        <v>21.8</v>
      </c>
      <c r="G20" s="15">
        <f t="shared" si="10"/>
        <v>0.44489795918367347</v>
      </c>
      <c r="H20" s="15">
        <f t="shared" si="11"/>
        <v>0.62214611872146119</v>
      </c>
      <c r="I20" s="16">
        <v>16</v>
      </c>
      <c r="J20" s="16" t="s">
        <v>272</v>
      </c>
      <c r="L20" s="22"/>
    </row>
    <row r="21" spans="1:12" ht="15.75" x14ac:dyDescent="0.25">
      <c r="A21" s="17" t="s">
        <v>165</v>
      </c>
      <c r="B21" s="17" t="s">
        <v>166</v>
      </c>
      <c r="C21" s="17" t="s">
        <v>86</v>
      </c>
      <c r="D21" s="17" t="s">
        <v>29</v>
      </c>
      <c r="E21" s="13" t="s">
        <v>167</v>
      </c>
      <c r="F21" s="16">
        <v>20.100000000000001</v>
      </c>
      <c r="G21" s="15">
        <f t="shared" si="10"/>
        <v>0.41020408163265309</v>
      </c>
      <c r="H21" s="15">
        <f t="shared" si="11"/>
        <v>0.57363013698630139</v>
      </c>
      <c r="I21" s="16">
        <v>17</v>
      </c>
      <c r="J21" s="16" t="s">
        <v>272</v>
      </c>
      <c r="L21" s="22"/>
    </row>
    <row r="22" spans="1:12" ht="15.75" x14ac:dyDescent="0.25">
      <c r="A22" s="17" t="s">
        <v>168</v>
      </c>
      <c r="B22" s="17" t="s">
        <v>169</v>
      </c>
      <c r="C22" s="17" t="s">
        <v>170</v>
      </c>
      <c r="D22" s="17" t="s">
        <v>123</v>
      </c>
      <c r="E22" s="13" t="s">
        <v>171</v>
      </c>
      <c r="F22" s="16">
        <v>19.82</v>
      </c>
      <c r="G22" s="15">
        <f t="shared" si="10"/>
        <v>0.40448979591836737</v>
      </c>
      <c r="H22" s="15">
        <f t="shared" si="11"/>
        <v>0.56563926940639275</v>
      </c>
      <c r="I22" s="16">
        <v>18</v>
      </c>
      <c r="J22" s="16" t="s">
        <v>272</v>
      </c>
      <c r="L22" s="22"/>
    </row>
    <row r="23" spans="1:12" ht="15.75" x14ac:dyDescent="0.25">
      <c r="A23" s="17" t="s">
        <v>172</v>
      </c>
      <c r="B23" s="17" t="s">
        <v>57</v>
      </c>
      <c r="C23" s="17" t="s">
        <v>173</v>
      </c>
      <c r="D23" s="17" t="s">
        <v>29</v>
      </c>
      <c r="E23" s="13" t="s">
        <v>174</v>
      </c>
      <c r="F23" s="16">
        <v>19.079999999999998</v>
      </c>
      <c r="G23" s="15">
        <f t="shared" si="10"/>
        <v>0.38938775510204077</v>
      </c>
      <c r="H23" s="15">
        <f t="shared" si="11"/>
        <v>0.54452054794520544</v>
      </c>
      <c r="I23" s="16">
        <v>19</v>
      </c>
      <c r="J23" s="16" t="s">
        <v>272</v>
      </c>
      <c r="L23" s="22"/>
    </row>
    <row r="24" spans="1:12" ht="15.75" x14ac:dyDescent="0.25">
      <c r="A24" s="17" t="s">
        <v>175</v>
      </c>
      <c r="B24" s="17" t="s">
        <v>152</v>
      </c>
      <c r="C24" s="17" t="s">
        <v>176</v>
      </c>
      <c r="D24" s="17" t="s">
        <v>29</v>
      </c>
      <c r="E24" s="13" t="s">
        <v>177</v>
      </c>
      <c r="F24" s="16">
        <v>16.059999999999999</v>
      </c>
      <c r="G24" s="15">
        <f t="shared" si="10"/>
        <v>0.32775510204081632</v>
      </c>
      <c r="H24" s="15">
        <f t="shared" si="11"/>
        <v>0.45833333333333331</v>
      </c>
      <c r="I24" s="16">
        <v>20</v>
      </c>
      <c r="J24" s="16" t="s">
        <v>272</v>
      </c>
      <c r="L24" s="22"/>
    </row>
    <row r="25" spans="1:12" ht="15.75" x14ac:dyDescent="0.25">
      <c r="A25" s="17" t="s">
        <v>178</v>
      </c>
      <c r="B25" s="17" t="s">
        <v>179</v>
      </c>
      <c r="C25" s="17" t="s">
        <v>180</v>
      </c>
      <c r="D25" s="17" t="s">
        <v>29</v>
      </c>
      <c r="E25" s="13" t="s">
        <v>181</v>
      </c>
      <c r="F25" s="16">
        <v>15.16</v>
      </c>
      <c r="G25" s="15">
        <f t="shared" si="10"/>
        <v>0.30938775510204081</v>
      </c>
      <c r="H25" s="15">
        <f t="shared" si="11"/>
        <v>0.43264840182648401</v>
      </c>
      <c r="I25" s="16">
        <v>21</v>
      </c>
      <c r="J25" s="16" t="s">
        <v>272</v>
      </c>
      <c r="L25" s="22"/>
    </row>
    <row r="26" spans="1:12" ht="15.75" x14ac:dyDescent="0.25">
      <c r="A26" s="17" t="s">
        <v>182</v>
      </c>
      <c r="B26" s="17" t="s">
        <v>183</v>
      </c>
      <c r="C26" s="17" t="s">
        <v>184</v>
      </c>
      <c r="D26" s="17" t="s">
        <v>29</v>
      </c>
      <c r="E26" s="13" t="s">
        <v>185</v>
      </c>
      <c r="F26" s="16">
        <v>15.04</v>
      </c>
      <c r="G26" s="15">
        <f t="shared" si="10"/>
        <v>0.30693877551020404</v>
      </c>
      <c r="H26" s="15">
        <f t="shared" si="11"/>
        <v>0.42922374429223742</v>
      </c>
      <c r="I26" s="16">
        <v>22</v>
      </c>
      <c r="J26" s="16" t="s">
        <v>272</v>
      </c>
    </row>
    <row r="27" spans="1:12" ht="15.75" x14ac:dyDescent="0.25">
      <c r="A27" s="17" t="s">
        <v>186</v>
      </c>
      <c r="B27" s="17" t="s">
        <v>66</v>
      </c>
      <c r="C27" s="17" t="s">
        <v>187</v>
      </c>
      <c r="D27" s="17" t="s">
        <v>29</v>
      </c>
      <c r="E27" s="13" t="s">
        <v>188</v>
      </c>
      <c r="F27" s="16">
        <v>13.52</v>
      </c>
      <c r="G27" s="15">
        <f t="shared" si="10"/>
        <v>0.27591836734693875</v>
      </c>
      <c r="H27" s="15">
        <f t="shared" si="11"/>
        <v>0.38584474885844749</v>
      </c>
      <c r="I27" s="16">
        <v>23</v>
      </c>
      <c r="J27" s="16" t="s">
        <v>272</v>
      </c>
    </row>
    <row r="28" spans="1:12" ht="15.75" x14ac:dyDescent="0.25">
      <c r="A28" s="17" t="s">
        <v>189</v>
      </c>
      <c r="B28" s="17" t="s">
        <v>190</v>
      </c>
      <c r="C28" s="17" t="s">
        <v>17</v>
      </c>
      <c r="D28" s="17" t="s">
        <v>29</v>
      </c>
      <c r="E28" s="13" t="s">
        <v>191</v>
      </c>
      <c r="F28" s="16">
        <v>12.44</v>
      </c>
      <c r="G28" s="15">
        <f t="shared" si="10"/>
        <v>0.25387755102040815</v>
      </c>
      <c r="H28" s="15">
        <f t="shared" si="11"/>
        <v>0.3550228310502283</v>
      </c>
      <c r="I28" s="16">
        <v>24</v>
      </c>
      <c r="J28" s="16" t="s">
        <v>272</v>
      </c>
    </row>
    <row r="30" spans="1:12" x14ac:dyDescent="0.25">
      <c r="A30" s="25" t="s">
        <v>9</v>
      </c>
      <c r="B30" s="25"/>
      <c r="C30" s="7"/>
      <c r="D30" s="7"/>
      <c r="E30" s="26" t="s">
        <v>15</v>
      </c>
      <c r="F30" s="26"/>
      <c r="G30" s="26"/>
      <c r="H30" s="26"/>
      <c r="I30" s="26"/>
    </row>
  </sheetData>
  <mergeCells count="10">
    <mergeCell ref="A30:B30"/>
    <mergeCell ref="E30:I30"/>
    <mergeCell ref="I3:I4"/>
    <mergeCell ref="J3:J4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8"/>
  <sheetViews>
    <sheetView workbookViewId="0">
      <selection activeCell="M19" sqref="M19"/>
    </sheetView>
  </sheetViews>
  <sheetFormatPr defaultColWidth="9.140625" defaultRowHeight="15" x14ac:dyDescent="0.25"/>
  <cols>
    <col min="1" max="1" width="20.140625" style="1" bestFit="1" customWidth="1"/>
    <col min="2" max="2" width="16" style="1" customWidth="1"/>
    <col min="3" max="3" width="17.140625" style="1" customWidth="1"/>
    <col min="4" max="4" width="35.85546875" style="1" customWidth="1"/>
    <col min="5" max="5" width="16.7109375" style="2" bestFit="1" customWidth="1"/>
    <col min="6" max="6" width="7" style="2" customWidth="1"/>
    <col min="7" max="7" width="14.5703125" style="2" bestFit="1" customWidth="1"/>
    <col min="8" max="8" width="16.5703125" style="2" bestFit="1" customWidth="1"/>
    <col min="9" max="9" width="8.28515625" style="2" bestFit="1" customWidth="1"/>
    <col min="10" max="10" width="12" style="2" bestFit="1" customWidth="1"/>
    <col min="11" max="16384" width="9.140625" style="1"/>
  </cols>
  <sheetData>
    <row r="1" spans="1:12" x14ac:dyDescent="0.25">
      <c r="A1" s="3" t="s">
        <v>5</v>
      </c>
      <c r="B1" s="4">
        <v>75</v>
      </c>
      <c r="C1" s="3"/>
      <c r="D1" s="3"/>
      <c r="E1" s="5"/>
      <c r="F1" s="5"/>
      <c r="G1" s="5"/>
      <c r="H1" s="5"/>
      <c r="I1" s="5"/>
      <c r="J1" s="5"/>
    </row>
    <row r="2" spans="1:12" x14ac:dyDescent="0.25">
      <c r="A2" s="3"/>
      <c r="B2" s="3"/>
      <c r="C2" s="3"/>
      <c r="D2" s="3"/>
      <c r="E2" s="5"/>
      <c r="F2" s="5"/>
      <c r="G2" s="5"/>
      <c r="H2" s="5"/>
      <c r="I2" s="5"/>
      <c r="J2" s="5"/>
    </row>
    <row r="3" spans="1:12" x14ac:dyDescent="0.25">
      <c r="A3" s="31" t="s">
        <v>1</v>
      </c>
      <c r="B3" s="27" t="s">
        <v>2</v>
      </c>
      <c r="C3" s="27" t="s">
        <v>3</v>
      </c>
      <c r="D3" s="27" t="s">
        <v>4</v>
      </c>
      <c r="E3" s="27" t="s">
        <v>0</v>
      </c>
      <c r="F3" s="27" t="s">
        <v>6</v>
      </c>
      <c r="G3" s="27"/>
      <c r="H3" s="27"/>
      <c r="I3" s="27" t="s">
        <v>7</v>
      </c>
      <c r="J3" s="29" t="s">
        <v>10</v>
      </c>
    </row>
    <row r="4" spans="1:12" x14ac:dyDescent="0.25">
      <c r="A4" s="32"/>
      <c r="B4" s="28"/>
      <c r="C4" s="28"/>
      <c r="D4" s="28"/>
      <c r="E4" s="28"/>
      <c r="F4" s="6" t="s">
        <v>8</v>
      </c>
      <c r="G4" s="6" t="s">
        <v>11</v>
      </c>
      <c r="H4" s="6" t="s">
        <v>12</v>
      </c>
      <c r="I4" s="28"/>
      <c r="J4" s="30"/>
    </row>
    <row r="5" spans="1:12" ht="15.75" x14ac:dyDescent="0.25">
      <c r="A5" s="14" t="s">
        <v>26</v>
      </c>
      <c r="B5" s="14" t="s">
        <v>27</v>
      </c>
      <c r="C5" s="14" t="s">
        <v>22</v>
      </c>
      <c r="D5" s="14" t="s">
        <v>28</v>
      </c>
      <c r="E5" s="23" t="s">
        <v>73</v>
      </c>
      <c r="F5" s="18">
        <v>46.6</v>
      </c>
      <c r="G5" s="15">
        <f>F5/$B$1</f>
        <v>0.6213333333333334</v>
      </c>
      <c r="H5" s="15"/>
      <c r="I5" s="16">
        <v>1</v>
      </c>
      <c r="J5" s="16" t="s">
        <v>273</v>
      </c>
    </row>
    <row r="6" spans="1:12" ht="15.75" x14ac:dyDescent="0.25">
      <c r="A6" s="9" t="s">
        <v>35</v>
      </c>
      <c r="B6" s="9" t="s">
        <v>36</v>
      </c>
      <c r="C6" s="9" t="s">
        <v>37</v>
      </c>
      <c r="D6" s="10" t="s">
        <v>29</v>
      </c>
      <c r="E6" s="23" t="s">
        <v>74</v>
      </c>
      <c r="F6" s="18">
        <v>44.6</v>
      </c>
      <c r="G6" s="15">
        <f t="shared" ref="G6:G11" si="0">F6/$B$1</f>
        <v>0.59466666666666668</v>
      </c>
      <c r="H6" s="15">
        <v>0.99</v>
      </c>
      <c r="I6" s="16">
        <v>2</v>
      </c>
      <c r="J6" s="16" t="s">
        <v>271</v>
      </c>
      <c r="L6" s="22"/>
    </row>
    <row r="7" spans="1:12" ht="15.75" x14ac:dyDescent="0.25">
      <c r="A7" s="9" t="s">
        <v>75</v>
      </c>
      <c r="B7" s="9" t="s">
        <v>76</v>
      </c>
      <c r="C7" s="9" t="s">
        <v>77</v>
      </c>
      <c r="D7" s="10" t="s">
        <v>78</v>
      </c>
      <c r="E7" s="23" t="s">
        <v>79</v>
      </c>
      <c r="F7" s="18">
        <v>42.8</v>
      </c>
      <c r="G7" s="15">
        <f t="shared" si="0"/>
        <v>0.57066666666666666</v>
      </c>
      <c r="H7" s="15">
        <f t="shared" ref="H7:H11" si="1">F7/$F$5</f>
        <v>0.9184549356223175</v>
      </c>
      <c r="I7" s="16">
        <v>3</v>
      </c>
      <c r="J7" s="16" t="s">
        <v>271</v>
      </c>
      <c r="L7" s="22"/>
    </row>
    <row r="8" spans="1:12" ht="15.75" x14ac:dyDescent="0.25">
      <c r="A8" s="9" t="s">
        <v>69</v>
      </c>
      <c r="B8" s="9" t="s">
        <v>70</v>
      </c>
      <c r="C8" s="9" t="s">
        <v>71</v>
      </c>
      <c r="D8" s="10" t="s">
        <v>72</v>
      </c>
      <c r="E8" s="23" t="s">
        <v>80</v>
      </c>
      <c r="F8" s="18">
        <v>42.8</v>
      </c>
      <c r="G8" s="15">
        <f t="shared" si="0"/>
        <v>0.57066666666666666</v>
      </c>
      <c r="H8" s="15">
        <f t="shared" si="1"/>
        <v>0.9184549356223175</v>
      </c>
      <c r="I8" s="16">
        <v>3</v>
      </c>
      <c r="J8" s="16" t="s">
        <v>271</v>
      </c>
      <c r="L8" s="22"/>
    </row>
    <row r="9" spans="1:12" ht="15.75" x14ac:dyDescent="0.25">
      <c r="A9" s="12" t="s">
        <v>18</v>
      </c>
      <c r="B9" s="12" t="s">
        <v>13</v>
      </c>
      <c r="C9" s="12" t="s">
        <v>14</v>
      </c>
      <c r="D9" s="12" t="s">
        <v>24</v>
      </c>
      <c r="E9" s="23" t="s">
        <v>81</v>
      </c>
      <c r="F9" s="18">
        <v>41.6</v>
      </c>
      <c r="G9" s="15">
        <f t="shared" si="0"/>
        <v>0.55466666666666664</v>
      </c>
      <c r="H9" s="15">
        <f t="shared" si="1"/>
        <v>0.89270386266094426</v>
      </c>
      <c r="I9" s="16">
        <v>4</v>
      </c>
      <c r="J9" s="16" t="s">
        <v>271</v>
      </c>
      <c r="L9" s="22"/>
    </row>
    <row r="10" spans="1:12" ht="15.75" x14ac:dyDescent="0.25">
      <c r="A10" s="11" t="s">
        <v>47</v>
      </c>
      <c r="B10" s="11" t="s">
        <v>48</v>
      </c>
      <c r="C10" s="11" t="s">
        <v>49</v>
      </c>
      <c r="D10" s="12" t="s">
        <v>78</v>
      </c>
      <c r="E10" s="23" t="s">
        <v>82</v>
      </c>
      <c r="F10" s="18">
        <v>41.1</v>
      </c>
      <c r="G10" s="15">
        <f t="shared" si="0"/>
        <v>0.54800000000000004</v>
      </c>
      <c r="H10" s="15">
        <f t="shared" si="1"/>
        <v>0.88197424892703868</v>
      </c>
      <c r="I10" s="16">
        <v>5</v>
      </c>
      <c r="J10" s="16" t="s">
        <v>271</v>
      </c>
      <c r="L10" s="22"/>
    </row>
    <row r="11" spans="1:12" ht="15.75" x14ac:dyDescent="0.25">
      <c r="A11" s="12" t="s">
        <v>83</v>
      </c>
      <c r="B11" s="12" t="s">
        <v>84</v>
      </c>
      <c r="C11" s="12" t="s">
        <v>38</v>
      </c>
      <c r="D11" s="12" t="s">
        <v>72</v>
      </c>
      <c r="E11" s="23" t="s">
        <v>85</v>
      </c>
      <c r="F11" s="18">
        <v>40.6</v>
      </c>
      <c r="G11" s="15">
        <f t="shared" si="0"/>
        <v>0.54133333333333333</v>
      </c>
      <c r="H11" s="15">
        <f t="shared" si="1"/>
        <v>0.871244635193133</v>
      </c>
      <c r="I11" s="16">
        <v>6</v>
      </c>
      <c r="J11" s="16" t="s">
        <v>271</v>
      </c>
      <c r="L11" s="22"/>
    </row>
    <row r="12" spans="1:12" ht="15.75" x14ac:dyDescent="0.25">
      <c r="A12" s="11" t="s">
        <v>39</v>
      </c>
      <c r="B12" s="11" t="s">
        <v>40</v>
      </c>
      <c r="C12" s="11" t="s">
        <v>86</v>
      </c>
      <c r="D12" s="12" t="s">
        <v>72</v>
      </c>
      <c r="E12" s="23" t="s">
        <v>87</v>
      </c>
      <c r="F12" s="18">
        <v>40.6</v>
      </c>
      <c r="G12" s="15">
        <f t="shared" ref="G12:G17" si="2">F12/$B$1</f>
        <v>0.54133333333333333</v>
      </c>
      <c r="H12" s="15">
        <f t="shared" ref="H12:H17" si="3">F12/$F$5</f>
        <v>0.871244635193133</v>
      </c>
      <c r="I12" s="16">
        <v>6</v>
      </c>
      <c r="J12" s="16" t="s">
        <v>271</v>
      </c>
      <c r="L12" s="22"/>
    </row>
    <row r="13" spans="1:12" ht="15.75" x14ac:dyDescent="0.25">
      <c r="A13" s="17" t="s">
        <v>50</v>
      </c>
      <c r="B13" s="17" t="s">
        <v>51</v>
      </c>
      <c r="C13" s="17" t="s">
        <v>19</v>
      </c>
      <c r="D13" s="17" t="s">
        <v>24</v>
      </c>
      <c r="E13" s="24" t="s">
        <v>88</v>
      </c>
      <c r="F13" s="16">
        <v>39.799999999999997</v>
      </c>
      <c r="G13" s="15">
        <f t="shared" si="2"/>
        <v>0.53066666666666662</v>
      </c>
      <c r="H13" s="15">
        <f t="shared" si="3"/>
        <v>0.85407725321888406</v>
      </c>
      <c r="I13" s="16">
        <v>7</v>
      </c>
      <c r="J13" s="16" t="s">
        <v>271</v>
      </c>
      <c r="L13" s="22"/>
    </row>
    <row r="14" spans="1:12" ht="15.75" x14ac:dyDescent="0.25">
      <c r="A14" s="17" t="s">
        <v>20</v>
      </c>
      <c r="B14" s="17" t="s">
        <v>52</v>
      </c>
      <c r="C14" s="17" t="s">
        <v>21</v>
      </c>
      <c r="D14" s="17" t="s">
        <v>24</v>
      </c>
      <c r="E14" s="24" t="s">
        <v>89</v>
      </c>
      <c r="F14" s="16">
        <v>39.200000000000003</v>
      </c>
      <c r="G14" s="15">
        <f t="shared" si="2"/>
        <v>0.52266666666666672</v>
      </c>
      <c r="H14" s="15">
        <f t="shared" si="3"/>
        <v>0.84120171673819744</v>
      </c>
      <c r="I14" s="16">
        <v>8</v>
      </c>
      <c r="J14" s="16" t="s">
        <v>271</v>
      </c>
      <c r="L14" s="22"/>
    </row>
    <row r="15" spans="1:12" ht="15.75" x14ac:dyDescent="0.25">
      <c r="A15" s="17" t="s">
        <v>90</v>
      </c>
      <c r="B15" s="17" t="s">
        <v>67</v>
      </c>
      <c r="C15" s="17" t="s">
        <v>91</v>
      </c>
      <c r="D15" s="17" t="s">
        <v>29</v>
      </c>
      <c r="E15" s="24" t="s">
        <v>92</v>
      </c>
      <c r="F15" s="16">
        <v>38.5</v>
      </c>
      <c r="G15" s="15">
        <f t="shared" si="2"/>
        <v>0.51333333333333331</v>
      </c>
      <c r="H15" s="15">
        <f t="shared" si="3"/>
        <v>0.82618025751072954</v>
      </c>
      <c r="I15" s="16">
        <v>9</v>
      </c>
      <c r="J15" s="16" t="s">
        <v>271</v>
      </c>
      <c r="L15" s="22"/>
    </row>
    <row r="16" spans="1:12" ht="15.75" x14ac:dyDescent="0.25">
      <c r="A16" s="17" t="s">
        <v>32</v>
      </c>
      <c r="B16" s="17" t="s">
        <v>33</v>
      </c>
      <c r="C16" s="17" t="s">
        <v>34</v>
      </c>
      <c r="D16" s="17" t="s">
        <v>29</v>
      </c>
      <c r="E16" s="24" t="s">
        <v>93</v>
      </c>
      <c r="F16" s="16">
        <v>37.200000000000003</v>
      </c>
      <c r="G16" s="15">
        <f t="shared" si="2"/>
        <v>0.49600000000000005</v>
      </c>
      <c r="H16" s="15">
        <f t="shared" si="3"/>
        <v>0.79828326180257514</v>
      </c>
      <c r="I16" s="16">
        <v>10</v>
      </c>
      <c r="J16" s="16" t="s">
        <v>272</v>
      </c>
      <c r="L16" s="22"/>
    </row>
    <row r="17" spans="1:12" ht="15.75" x14ac:dyDescent="0.25">
      <c r="A17" s="17" t="s">
        <v>94</v>
      </c>
      <c r="B17" s="17" t="s">
        <v>57</v>
      </c>
      <c r="C17" s="17" t="s">
        <v>37</v>
      </c>
      <c r="D17" s="17" t="s">
        <v>29</v>
      </c>
      <c r="E17" s="24" t="s">
        <v>95</v>
      </c>
      <c r="F17" s="16">
        <v>35.4</v>
      </c>
      <c r="G17" s="15">
        <f t="shared" si="2"/>
        <v>0.47199999999999998</v>
      </c>
      <c r="H17" s="15">
        <f t="shared" si="3"/>
        <v>0.75965665236051494</v>
      </c>
      <c r="I17" s="16">
        <v>11</v>
      </c>
      <c r="J17" s="16" t="s">
        <v>272</v>
      </c>
      <c r="L17" s="22"/>
    </row>
    <row r="18" spans="1:12" ht="15.75" x14ac:dyDescent="0.25">
      <c r="A18" s="17" t="s">
        <v>96</v>
      </c>
      <c r="B18" s="17" t="s">
        <v>44</v>
      </c>
      <c r="C18" s="17" t="s">
        <v>97</v>
      </c>
      <c r="D18" s="17" t="s">
        <v>28</v>
      </c>
      <c r="E18" s="24" t="s">
        <v>98</v>
      </c>
      <c r="F18" s="16">
        <v>34.6</v>
      </c>
      <c r="G18" s="15">
        <f t="shared" ref="G18" si="4">F18/$B$1</f>
        <v>0.46133333333333337</v>
      </c>
      <c r="H18" s="15">
        <f t="shared" ref="H18" si="5">F18/$F$5</f>
        <v>0.74248927038626611</v>
      </c>
      <c r="I18" s="16">
        <v>12</v>
      </c>
      <c r="J18" s="16" t="s">
        <v>272</v>
      </c>
      <c r="L18" s="22"/>
    </row>
    <row r="19" spans="1:12" ht="15.75" x14ac:dyDescent="0.25">
      <c r="A19" s="17" t="s">
        <v>99</v>
      </c>
      <c r="B19" s="17" t="s">
        <v>100</v>
      </c>
      <c r="C19" s="17" t="s">
        <v>101</v>
      </c>
      <c r="D19" s="17" t="s">
        <v>29</v>
      </c>
      <c r="E19" s="24" t="s">
        <v>102</v>
      </c>
      <c r="F19" s="16">
        <v>33.15</v>
      </c>
      <c r="G19" s="15">
        <f t="shared" ref="G19:G26" si="6">F19/$B$1</f>
        <v>0.442</v>
      </c>
      <c r="H19" s="15">
        <f t="shared" ref="H19:H26" si="7">F19/$F$5</f>
        <v>0.71137339055793991</v>
      </c>
      <c r="I19" s="16">
        <v>13</v>
      </c>
      <c r="J19" s="16" t="s">
        <v>272</v>
      </c>
      <c r="L19" s="22"/>
    </row>
    <row r="20" spans="1:12" ht="15.75" x14ac:dyDescent="0.25">
      <c r="A20" s="17" t="s">
        <v>103</v>
      </c>
      <c r="B20" s="17" t="s">
        <v>104</v>
      </c>
      <c r="C20" s="17" t="s">
        <v>105</v>
      </c>
      <c r="D20" s="17" t="s">
        <v>78</v>
      </c>
      <c r="E20" s="24" t="s">
        <v>106</v>
      </c>
      <c r="F20" s="16">
        <v>31.8</v>
      </c>
      <c r="G20" s="15">
        <f t="shared" si="6"/>
        <v>0.42399999999999999</v>
      </c>
      <c r="H20" s="15">
        <f t="shared" si="7"/>
        <v>0.68240343347639487</v>
      </c>
      <c r="I20" s="16">
        <v>14</v>
      </c>
      <c r="J20" s="16" t="s">
        <v>272</v>
      </c>
      <c r="L20" s="22"/>
    </row>
    <row r="21" spans="1:12" ht="15.75" x14ac:dyDescent="0.25">
      <c r="A21" s="17" t="s">
        <v>45</v>
      </c>
      <c r="B21" s="17" t="s">
        <v>43</v>
      </c>
      <c r="C21" s="17" t="s">
        <v>17</v>
      </c>
      <c r="D21" s="17" t="s">
        <v>46</v>
      </c>
      <c r="E21" s="24" t="s">
        <v>107</v>
      </c>
      <c r="F21" s="16">
        <v>31.3</v>
      </c>
      <c r="G21" s="15">
        <f t="shared" si="6"/>
        <v>0.41733333333333333</v>
      </c>
      <c r="H21" s="15">
        <f t="shared" si="7"/>
        <v>0.6716738197424893</v>
      </c>
      <c r="I21" s="16">
        <v>15</v>
      </c>
      <c r="J21" s="16" t="s">
        <v>272</v>
      </c>
      <c r="L21" s="22"/>
    </row>
    <row r="22" spans="1:12" ht="15.75" x14ac:dyDescent="0.25">
      <c r="A22" s="17" t="s">
        <v>108</v>
      </c>
      <c r="B22" s="17" t="s">
        <v>44</v>
      </c>
      <c r="C22" s="17" t="s">
        <v>37</v>
      </c>
      <c r="D22" s="17" t="s">
        <v>29</v>
      </c>
      <c r="E22" s="24" t="s">
        <v>109</v>
      </c>
      <c r="F22" s="16">
        <v>28.9</v>
      </c>
      <c r="G22" s="15">
        <f t="shared" si="6"/>
        <v>0.38533333333333331</v>
      </c>
      <c r="H22" s="15">
        <f t="shared" si="7"/>
        <v>0.62017167381974247</v>
      </c>
      <c r="I22" s="16">
        <v>16</v>
      </c>
      <c r="J22" s="16" t="s">
        <v>272</v>
      </c>
      <c r="L22" s="22"/>
    </row>
    <row r="23" spans="1:12" ht="15.75" x14ac:dyDescent="0.25">
      <c r="A23" s="17" t="s">
        <v>110</v>
      </c>
      <c r="B23" s="17" t="s">
        <v>25</v>
      </c>
      <c r="C23" s="17" t="s">
        <v>111</v>
      </c>
      <c r="D23" s="17" t="s">
        <v>29</v>
      </c>
      <c r="E23" s="24" t="s">
        <v>112</v>
      </c>
      <c r="F23" s="16">
        <v>24.75</v>
      </c>
      <c r="G23" s="15">
        <f t="shared" si="6"/>
        <v>0.33</v>
      </c>
      <c r="H23" s="15">
        <f t="shared" si="7"/>
        <v>0.5311158798283262</v>
      </c>
      <c r="I23" s="16">
        <v>17</v>
      </c>
      <c r="J23" s="16" t="s">
        <v>272</v>
      </c>
    </row>
    <row r="24" spans="1:12" ht="15.75" x14ac:dyDescent="0.25">
      <c r="A24" s="17" t="s">
        <v>113</v>
      </c>
      <c r="B24" s="17" t="s">
        <v>68</v>
      </c>
      <c r="C24" s="17" t="s">
        <v>77</v>
      </c>
      <c r="D24" s="17" t="s">
        <v>29</v>
      </c>
      <c r="E24" s="24" t="s">
        <v>114</v>
      </c>
      <c r="F24" s="16">
        <v>24.4</v>
      </c>
      <c r="G24" s="15">
        <f t="shared" si="6"/>
        <v>0.32533333333333331</v>
      </c>
      <c r="H24" s="15">
        <f t="shared" si="7"/>
        <v>0.5236051502145922</v>
      </c>
      <c r="I24" s="16">
        <v>18</v>
      </c>
      <c r="J24" s="16" t="s">
        <v>272</v>
      </c>
    </row>
    <row r="25" spans="1:12" ht="15.75" x14ac:dyDescent="0.25">
      <c r="A25" s="17" t="s">
        <v>115</v>
      </c>
      <c r="B25" s="17" t="s">
        <v>42</v>
      </c>
      <c r="C25" s="17" t="s">
        <v>111</v>
      </c>
      <c r="D25" s="17" t="s">
        <v>29</v>
      </c>
      <c r="E25" s="24" t="s">
        <v>116</v>
      </c>
      <c r="F25" s="16">
        <v>23.9</v>
      </c>
      <c r="G25" s="15">
        <f t="shared" si="6"/>
        <v>0.31866666666666665</v>
      </c>
      <c r="H25" s="15">
        <f t="shared" si="7"/>
        <v>0.51287553648068662</v>
      </c>
      <c r="I25" s="16">
        <v>19</v>
      </c>
      <c r="J25" s="16" t="s">
        <v>272</v>
      </c>
    </row>
    <row r="26" spans="1:12" ht="15.75" x14ac:dyDescent="0.25">
      <c r="A26" s="17" t="s">
        <v>117</v>
      </c>
      <c r="B26" s="17" t="s">
        <v>118</v>
      </c>
      <c r="C26" s="17" t="s">
        <v>60</v>
      </c>
      <c r="D26" s="17" t="s">
        <v>28</v>
      </c>
      <c r="E26" s="24" t="s">
        <v>119</v>
      </c>
      <c r="F26" s="16">
        <v>23.2</v>
      </c>
      <c r="G26" s="15">
        <f t="shared" si="6"/>
        <v>0.30933333333333335</v>
      </c>
      <c r="H26" s="15">
        <f t="shared" si="7"/>
        <v>0.49785407725321884</v>
      </c>
      <c r="I26" s="16">
        <v>20</v>
      </c>
      <c r="J26" s="16" t="s">
        <v>272</v>
      </c>
    </row>
    <row r="28" spans="1:12" x14ac:dyDescent="0.25">
      <c r="A28" s="25" t="s">
        <v>9</v>
      </c>
      <c r="B28" s="25"/>
      <c r="C28" s="7"/>
      <c r="D28" s="7"/>
      <c r="E28" s="26" t="s">
        <v>15</v>
      </c>
      <c r="F28" s="26"/>
      <c r="G28" s="26"/>
      <c r="H28" s="26"/>
      <c r="I28" s="26"/>
    </row>
  </sheetData>
  <mergeCells count="10">
    <mergeCell ref="I3:I4"/>
    <mergeCell ref="J3:J4"/>
    <mergeCell ref="A28:B28"/>
    <mergeCell ref="E28:I28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9</vt:lpstr>
      <vt:lpstr>10</vt:lpstr>
      <vt:lpstr>11</vt:lpstr>
      <vt:lpstr>'10'!Заголовки_для_печати</vt:lpstr>
      <vt:lpstr>'11'!Заголовки_для_печати</vt:lpstr>
      <vt:lpstr>'9'!Заголовки_для_печати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М. Грошев</dc:creator>
  <cp:lastModifiedBy>Марина Николаевна Исламова</cp:lastModifiedBy>
  <cp:lastPrinted>2018-03-25T09:27:14Z</cp:lastPrinted>
  <dcterms:created xsi:type="dcterms:W3CDTF">2015-09-26T17:53:00Z</dcterms:created>
  <dcterms:modified xsi:type="dcterms:W3CDTF">2024-12-02T06:59:16Z</dcterms:modified>
</cp:coreProperties>
</file>