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ИАО\ДОБАВИТЬ\МЭ\ПРОТОКОЛЫ\"/>
    </mc:Choice>
  </mc:AlternateContent>
  <xr:revisionPtr revIDLastSave="0" documentId="13_ncr:1_{23AF2854-9F7E-4757-A2AE-8F41D68BE6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20" r:id="rId1"/>
    <sheet name="8" sheetId="26" r:id="rId2"/>
    <sheet name="9" sheetId="23" r:id="rId3"/>
    <sheet name="10" sheetId="24" r:id="rId4"/>
    <sheet name="11" sheetId="25" r:id="rId5"/>
  </sheets>
  <definedNames>
    <definedName name="_xlnm._FilterDatabase" localSheetId="3" hidden="1">'10'!$A$3:$J$6</definedName>
    <definedName name="_xlnm._FilterDatabase" localSheetId="4" hidden="1">'11'!$A$3:$J$7</definedName>
    <definedName name="_xlnm._FilterDatabase" localSheetId="0" hidden="1">'7'!$A$3:$J$7</definedName>
    <definedName name="_xlnm._FilterDatabase" localSheetId="1" hidden="1">'8'!$A$3:$J$7</definedName>
    <definedName name="_xlnm._FilterDatabase" localSheetId="2" hidden="1">'9'!$A$3:$J$7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5" l="1"/>
  <c r="H8" i="25"/>
  <c r="G9" i="25"/>
  <c r="H9" i="25"/>
  <c r="G10" i="25"/>
  <c r="H10" i="25"/>
  <c r="G11" i="25"/>
  <c r="H11" i="25"/>
  <c r="G8" i="23"/>
  <c r="H8" i="23"/>
  <c r="G9" i="23"/>
  <c r="H9" i="23"/>
  <c r="G10" i="23"/>
  <c r="H10" i="23"/>
  <c r="G11" i="23"/>
  <c r="H11" i="23"/>
  <c r="G15" i="26"/>
  <c r="H15" i="26"/>
  <c r="G16" i="26"/>
  <c r="H16" i="26"/>
  <c r="G17" i="26"/>
  <c r="H17" i="26"/>
  <c r="G18" i="26"/>
  <c r="H18" i="26"/>
  <c r="G19" i="26"/>
  <c r="H19" i="26"/>
  <c r="G20" i="26"/>
  <c r="H20" i="26"/>
  <c r="G21" i="26"/>
  <c r="H21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G5" i="26"/>
  <c r="L16" i="20" l="1"/>
  <c r="H7" i="25" l="1"/>
  <c r="G7" i="25"/>
  <c r="H6" i="25"/>
  <c r="G6" i="25"/>
  <c r="G5" i="25"/>
  <c r="G9" i="20"/>
  <c r="H9" i="20"/>
  <c r="G10" i="20"/>
  <c r="H10" i="20"/>
  <c r="G11" i="20"/>
  <c r="H11" i="20"/>
  <c r="G12" i="20"/>
  <c r="H12" i="20"/>
  <c r="H6" i="24"/>
  <c r="G6" i="24"/>
  <c r="G5" i="24"/>
  <c r="H7" i="23"/>
  <c r="G7" i="23"/>
  <c r="H6" i="23"/>
  <c r="G6" i="23"/>
  <c r="G5" i="23"/>
  <c r="G8" i="20" l="1"/>
  <c r="H8" i="20"/>
  <c r="H7" i="20"/>
  <c r="G7" i="20"/>
  <c r="H6" i="20"/>
  <c r="G6" i="20"/>
  <c r="G5" i="20"/>
</calcChain>
</file>

<file path=xl/sharedStrings.xml><?xml version="1.0" encoding="utf-8"?>
<sst xmlns="http://schemas.openxmlformats.org/spreadsheetml/2006/main" count="275" uniqueCount="139">
  <si>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</si>
  <si>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</si>
  <si>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</si>
  <si>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</si>
  <si>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</si>
  <si>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</si>
  <si>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</si>
  <si>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</si>
  <si>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</si>
  <si>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</si>
  <si>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</si>
  <si>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</si>
  <si>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</si>
  <si>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Александрович</t>
  </si>
  <si>
    <t>Сергеевич</t>
  </si>
  <si>
    <t>Дмитриевич</t>
  </si>
  <si>
    <t>Алексей</t>
  </si>
  <si>
    <t>Е.М. Лыкова</t>
  </si>
  <si>
    <t>МБОУ "СОШ №5"</t>
  </si>
  <si>
    <t>МБОУ "СОШ №14"</t>
  </si>
  <si>
    <t>МБОУ "СОШ №10"</t>
  </si>
  <si>
    <t>МБОУ "СОШ №2 им.А.И. Исаевой"</t>
  </si>
  <si>
    <t>МБОУ "СОШ №13"</t>
  </si>
  <si>
    <t>Артур</t>
  </si>
  <si>
    <t>Эдуардович</t>
  </si>
  <si>
    <t>Альберт</t>
  </si>
  <si>
    <t>Фанильевич</t>
  </si>
  <si>
    <t>Павленко</t>
  </si>
  <si>
    <t>Павел</t>
  </si>
  <si>
    <t>МБОУ "СОШ №1"</t>
  </si>
  <si>
    <t>Байрамов</t>
  </si>
  <si>
    <t>Исмаил</t>
  </si>
  <si>
    <t>Матвей</t>
  </si>
  <si>
    <t>МБОУ "Лицей №1"</t>
  </si>
  <si>
    <t>Егор</t>
  </si>
  <si>
    <t>Быков</t>
  </si>
  <si>
    <t>Владимирович</t>
  </si>
  <si>
    <t>Запрудин</t>
  </si>
  <si>
    <t>Андрей</t>
  </si>
  <si>
    <t>Максимович</t>
  </si>
  <si>
    <t>МБОУ "СОШ №3 им.А.А.Ивасенко"</t>
  </si>
  <si>
    <t>Макаров</t>
  </si>
  <si>
    <t>Олефиренко</t>
  </si>
  <si>
    <t>Елизавета</t>
  </si>
  <si>
    <t>Владимировна</t>
  </si>
  <si>
    <t>Полюхин</t>
  </si>
  <si>
    <t xml:space="preserve">Сергей </t>
  </si>
  <si>
    <t>Денисович</t>
  </si>
  <si>
    <t>Султанова</t>
  </si>
  <si>
    <t>Карина</t>
  </si>
  <si>
    <t>Руслановна</t>
  </si>
  <si>
    <t>Хакимов</t>
  </si>
  <si>
    <t>Ринатович</t>
  </si>
  <si>
    <t>Ханкишиева</t>
  </si>
  <si>
    <t>Нурай</t>
  </si>
  <si>
    <t>Вугар кызы</t>
  </si>
  <si>
    <t>МБОУ "СОШ №6"</t>
  </si>
  <si>
    <t>Еников</t>
  </si>
  <si>
    <t>Степан</t>
  </si>
  <si>
    <t>Алексеевич</t>
  </si>
  <si>
    <t>Махмудов</t>
  </si>
  <si>
    <t>Роман</t>
  </si>
  <si>
    <t>Акмалов</t>
  </si>
  <si>
    <t>Марк</t>
  </si>
  <si>
    <t>Вадимович</t>
  </si>
  <si>
    <t xml:space="preserve">Кузьмина </t>
  </si>
  <si>
    <t xml:space="preserve">Екатерина </t>
  </si>
  <si>
    <t xml:space="preserve">Павловна </t>
  </si>
  <si>
    <t>Кадиров</t>
  </si>
  <si>
    <t>Сардор</t>
  </si>
  <si>
    <t>Хусниддинович</t>
  </si>
  <si>
    <t>Галеева</t>
  </si>
  <si>
    <t>Вероника</t>
  </si>
  <si>
    <t>Рустамовна</t>
  </si>
  <si>
    <t>Григорьев</t>
  </si>
  <si>
    <t>Дмитрий</t>
  </si>
  <si>
    <t>Дунаев</t>
  </si>
  <si>
    <t>Макар</t>
  </si>
  <si>
    <t xml:space="preserve">Зубарев </t>
  </si>
  <si>
    <t xml:space="preserve">Дмитрий </t>
  </si>
  <si>
    <t>Иванович</t>
  </si>
  <si>
    <t>Ильясова</t>
  </si>
  <si>
    <t>Фидан</t>
  </si>
  <si>
    <t>Шахиновна</t>
  </si>
  <si>
    <t>Нурия</t>
  </si>
  <si>
    <t>Климчук</t>
  </si>
  <si>
    <t>Арсений</t>
  </si>
  <si>
    <t>Литвяк</t>
  </si>
  <si>
    <t>Данила</t>
  </si>
  <si>
    <t>Евгеньевич</t>
  </si>
  <si>
    <t>Орипов</t>
  </si>
  <si>
    <t>Голибджон</t>
  </si>
  <si>
    <t>Толибджонович</t>
  </si>
  <si>
    <t>Ощепков</t>
  </si>
  <si>
    <t>Михайлович</t>
  </si>
  <si>
    <t xml:space="preserve">Сачкова </t>
  </si>
  <si>
    <t xml:space="preserve">Елизавета </t>
  </si>
  <si>
    <t xml:space="preserve">Дмитриевна </t>
  </si>
  <si>
    <t xml:space="preserve">Шалагинова </t>
  </si>
  <si>
    <t>Мария</t>
  </si>
  <si>
    <t xml:space="preserve">Антоновна </t>
  </si>
  <si>
    <t>Имаев</t>
  </si>
  <si>
    <t>Владислав</t>
  </si>
  <si>
    <t>Валерьевич</t>
  </si>
  <si>
    <t>Галимов</t>
  </si>
  <si>
    <t>Рогулин</t>
  </si>
  <si>
    <t>Владимир</t>
  </si>
  <si>
    <t>Викторович</t>
  </si>
  <si>
    <t>Голда</t>
  </si>
  <si>
    <t>Иван</t>
  </si>
  <si>
    <t>Игоревич</t>
  </si>
  <si>
    <t>Егорова</t>
  </si>
  <si>
    <t>Арина</t>
  </si>
  <si>
    <t>Александровна</t>
  </si>
  <si>
    <t>Слободенюк</t>
  </si>
  <si>
    <t>Тимофей</t>
  </si>
  <si>
    <t>Хасанов</t>
  </si>
  <si>
    <t>Тимур</t>
  </si>
  <si>
    <t>Динарович</t>
  </si>
  <si>
    <t>Рыбалко</t>
  </si>
  <si>
    <t xml:space="preserve">Александр </t>
  </si>
  <si>
    <t xml:space="preserve">Белоусов </t>
  </si>
  <si>
    <t>Илларион</t>
  </si>
  <si>
    <t>Романович</t>
  </si>
  <si>
    <t>Романец</t>
  </si>
  <si>
    <t>Денис</t>
  </si>
  <si>
    <t>Байгазиев</t>
  </si>
  <si>
    <t>Амин</t>
  </si>
  <si>
    <t>Тимурович</t>
  </si>
  <si>
    <t xml:space="preserve">Фарваев </t>
  </si>
  <si>
    <t>Мухандис Оглы</t>
  </si>
  <si>
    <t>Сердюк</t>
  </si>
  <si>
    <t>Семен</t>
  </si>
  <si>
    <t>Сафиуллин</t>
  </si>
  <si>
    <t>Ринальд</t>
  </si>
  <si>
    <t>Рафаилович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</si>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</sst>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/>
    </xf>
    <xf numFmtId="0" fontId="20" fillId="0" borderId="10" xfId="0" applyFont="1" applyBorder="1"/>
    <xf numFmtId="0" fontId="20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15" borderId="10" xfId="0" applyFont="1" applyFill="1" applyBorder="1" applyAlignment="1">
      <alignment horizontal="left" vertical="top" wrapText="1"/>
    </xf>
    <xf numFmtId="0" fontId="20" fillId="15" borderId="10" xfId="0" applyFont="1" applyFill="1" applyBorder="1" applyAlignment="1">
      <alignment horizontal="left" vertical="top"/>
    </xf>
    <xf numFmtId="0" fontId="20" fillId="15" borderId="10" xfId="0" applyFont="1" applyFill="1" applyBorder="1" applyAlignment="1">
      <alignment horizontal="left"/>
    </xf>
    <xf numFmtId="0" fontId="20" fillId="15" borderId="10" xfId="0" applyFont="1" applyFill="1" applyBorder="1"/>
    <xf numFmtId="0" fontId="20" fillId="15" borderId="10" xfId="0" applyFont="1" applyFill="1" applyBorder="1" applyAlignment="1">
      <alignment horizontal="center"/>
    </xf>
    <xf numFmtId="9" fontId="20" fillId="15" borderId="10" xfId="24" applyFont="1" applyFill="1" applyBorder="1" applyAlignment="1">
      <alignment horizontal="center"/>
    </xf>
    <xf numFmtId="0" fontId="21" fillId="15" borderId="10" xfId="0" applyFont="1" applyFill="1" applyBorder="1" applyAlignment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J5" sqref="J5:J12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37.28515625" style="1" customWidth="1"/>
    <col min="5" max="5" width="17.1406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500</v>
      </c>
      <c r="C1" s="3"/>
      <c r="D1" s="3"/>
      <c r="E1" s="13"/>
      <c r="F1" s="13"/>
      <c r="G1" s="13"/>
      <c r="H1" s="13"/>
      <c r="I1" s="13"/>
      <c r="J1" s="13"/>
    </row>
    <row r="2" spans="1:12" x14ac:dyDescent="0.25">
      <c r="A2" s="3"/>
      <c r="B2" s="3"/>
      <c r="C2" s="3"/>
      <c r="D2" s="3"/>
      <c r="E2" s="13"/>
      <c r="F2" s="13"/>
      <c r="G2" s="13"/>
      <c r="H2" s="13"/>
      <c r="I2" s="13"/>
      <c r="J2" s="13"/>
    </row>
    <row r="3" spans="1:12" x14ac:dyDescent="0.25">
      <c r="A3" s="34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30" t="s">
        <v>10</v>
      </c>
    </row>
    <row r="4" spans="1:12" x14ac:dyDescent="0.25">
      <c r="A4" s="35"/>
      <c r="B4" s="29"/>
      <c r="C4" s="29"/>
      <c r="D4" s="29"/>
      <c r="E4" s="29"/>
      <c r="F4" s="14" t="s">
        <v>8</v>
      </c>
      <c r="G4" s="14" t="s">
        <v>11</v>
      </c>
      <c r="H4" s="14" t="s">
        <v>12</v>
      </c>
      <c r="I4" s="29"/>
      <c r="J4" s="31"/>
    </row>
    <row r="5" spans="1:12" ht="15.75" x14ac:dyDescent="0.25">
      <c r="A5" s="19" t="s">
        <v>35</v>
      </c>
      <c r="B5" s="20" t="s">
        <v>34</v>
      </c>
      <c r="C5" s="20" t="s">
        <v>36</v>
      </c>
      <c r="D5" s="21" t="s">
        <v>22</v>
      </c>
      <c r="E5" s="22"/>
      <c r="F5" s="23">
        <v>0</v>
      </c>
      <c r="G5" s="24">
        <f>F5/$B$1</f>
        <v>0</v>
      </c>
      <c r="H5" s="24"/>
      <c r="I5" s="23"/>
      <c r="J5" s="23" t="s">
        <v>138</v>
      </c>
    </row>
    <row r="6" spans="1:12" ht="15.75" x14ac:dyDescent="0.25">
      <c r="A6" s="25" t="s">
        <v>37</v>
      </c>
      <c r="B6" s="25" t="s">
        <v>38</v>
      </c>
      <c r="C6" s="25" t="s">
        <v>39</v>
      </c>
      <c r="D6" s="25" t="s">
        <v>40</v>
      </c>
      <c r="E6" s="22"/>
      <c r="F6" s="23">
        <v>0</v>
      </c>
      <c r="G6" s="24">
        <f t="shared" ref="G6:G7" si="0">F6/$B$1</f>
        <v>0</v>
      </c>
      <c r="H6" s="24" t="e">
        <f>F6/$F$5</f>
        <v>#DIV/0!</v>
      </c>
      <c r="I6" s="23"/>
      <c r="J6" s="23" t="s">
        <v>138</v>
      </c>
      <c r="L6" s="15"/>
    </row>
    <row r="7" spans="1:12" ht="15.75" x14ac:dyDescent="0.25">
      <c r="A7" s="20" t="s">
        <v>41</v>
      </c>
      <c r="B7" s="20" t="s">
        <v>16</v>
      </c>
      <c r="C7" s="20" t="s">
        <v>14</v>
      </c>
      <c r="D7" s="21" t="s">
        <v>20</v>
      </c>
      <c r="E7" s="22"/>
      <c r="F7" s="23">
        <v>0</v>
      </c>
      <c r="G7" s="24">
        <f t="shared" si="0"/>
        <v>0</v>
      </c>
      <c r="H7" s="24" t="e">
        <f t="shared" ref="H7" si="1">F7/$F$5</f>
        <v>#DIV/0!</v>
      </c>
      <c r="I7" s="23"/>
      <c r="J7" s="23" t="s">
        <v>138</v>
      </c>
      <c r="L7" s="15"/>
    </row>
    <row r="8" spans="1:12" ht="15.75" x14ac:dyDescent="0.25">
      <c r="A8" s="12" t="s">
        <v>42</v>
      </c>
      <c r="B8" s="12" t="s">
        <v>43</v>
      </c>
      <c r="C8" s="12" t="s">
        <v>44</v>
      </c>
      <c r="D8" s="12" t="s">
        <v>20</v>
      </c>
      <c r="E8" s="11"/>
      <c r="F8" s="11">
        <v>0</v>
      </c>
      <c r="G8" s="10">
        <f t="shared" ref="G8" si="2">F8/$B$1</f>
        <v>0</v>
      </c>
      <c r="H8" s="10" t="e">
        <f t="shared" ref="H8" si="3">F8/$F$5</f>
        <v>#DIV/0!</v>
      </c>
      <c r="I8" s="11"/>
      <c r="J8" s="23" t="s">
        <v>138</v>
      </c>
      <c r="L8" s="15"/>
    </row>
    <row r="9" spans="1:12" ht="15.75" x14ac:dyDescent="0.25">
      <c r="A9" s="12" t="s">
        <v>45</v>
      </c>
      <c r="B9" s="12" t="s">
        <v>46</v>
      </c>
      <c r="C9" s="12" t="s">
        <v>47</v>
      </c>
      <c r="D9" s="12" t="s">
        <v>33</v>
      </c>
      <c r="E9" s="11"/>
      <c r="F9" s="11">
        <v>0</v>
      </c>
      <c r="G9" s="10">
        <f t="shared" ref="G9:G12" si="4">F9/$B$1</f>
        <v>0</v>
      </c>
      <c r="H9" s="10" t="e">
        <f t="shared" ref="H9:H12" si="5">F9/$F$5</f>
        <v>#DIV/0!</v>
      </c>
      <c r="I9" s="11"/>
      <c r="J9" s="23" t="s">
        <v>138</v>
      </c>
      <c r="L9" s="15"/>
    </row>
    <row r="10" spans="1:12" ht="15.75" x14ac:dyDescent="0.25">
      <c r="A10" s="12" t="s">
        <v>48</v>
      </c>
      <c r="B10" s="12" t="s">
        <v>49</v>
      </c>
      <c r="C10" s="12" t="s">
        <v>50</v>
      </c>
      <c r="D10" s="12" t="s">
        <v>33</v>
      </c>
      <c r="E10" s="11"/>
      <c r="F10" s="11">
        <v>0</v>
      </c>
      <c r="G10" s="10">
        <f t="shared" si="4"/>
        <v>0</v>
      </c>
      <c r="H10" s="10" t="e">
        <f t="shared" si="5"/>
        <v>#DIV/0!</v>
      </c>
      <c r="I10" s="11"/>
      <c r="J10" s="23" t="s">
        <v>138</v>
      </c>
      <c r="L10" s="15"/>
    </row>
    <row r="11" spans="1:12" ht="15.75" x14ac:dyDescent="0.25">
      <c r="A11" s="12" t="s">
        <v>51</v>
      </c>
      <c r="B11" s="12" t="s">
        <v>23</v>
      </c>
      <c r="C11" s="12" t="s">
        <v>52</v>
      </c>
      <c r="D11" s="12" t="s">
        <v>40</v>
      </c>
      <c r="E11" s="11"/>
      <c r="F11" s="11">
        <v>0</v>
      </c>
      <c r="G11" s="10">
        <f t="shared" si="4"/>
        <v>0</v>
      </c>
      <c r="H11" s="10" t="e">
        <f t="shared" si="5"/>
        <v>#DIV/0!</v>
      </c>
      <c r="I11" s="11"/>
      <c r="J11" s="23" t="s">
        <v>138</v>
      </c>
      <c r="L11" s="15"/>
    </row>
    <row r="12" spans="1:12" ht="15.75" x14ac:dyDescent="0.25">
      <c r="A12" s="12" t="s">
        <v>53</v>
      </c>
      <c r="B12" s="12" t="s">
        <v>54</v>
      </c>
      <c r="C12" s="12" t="s">
        <v>55</v>
      </c>
      <c r="D12" s="12" t="s">
        <v>56</v>
      </c>
      <c r="E12" s="11"/>
      <c r="F12" s="11">
        <v>0</v>
      </c>
      <c r="G12" s="10">
        <f t="shared" si="4"/>
        <v>0</v>
      </c>
      <c r="H12" s="10" t="e">
        <f t="shared" si="5"/>
        <v>#DIV/0!</v>
      </c>
      <c r="I12" s="11"/>
      <c r="J12" s="23" t="s">
        <v>138</v>
      </c>
      <c r="L12" s="15"/>
    </row>
    <row r="13" spans="1:12" x14ac:dyDescent="0.25">
      <c r="L13" s="15"/>
    </row>
    <row r="14" spans="1:12" x14ac:dyDescent="0.25">
      <c r="A14" s="32" t="s">
        <v>9</v>
      </c>
      <c r="B14" s="32"/>
      <c r="C14" s="5"/>
      <c r="D14" s="5"/>
      <c r="E14" s="33" t="s">
        <v>17</v>
      </c>
      <c r="F14" s="33"/>
      <c r="G14" s="33"/>
      <c r="H14" s="33"/>
      <c r="I14" s="33"/>
      <c r="L14" s="15"/>
    </row>
    <row r="15" spans="1:12" x14ac:dyDescent="0.25">
      <c r="L15" s="15"/>
    </row>
    <row r="16" spans="1:12" x14ac:dyDescent="0.25">
      <c r="L16" s="15" t="str">
        <f t="shared" ref="L16" si="6">CONCATENATE(A15," ",B15," ",C15)</f>
        <v xml:space="preserve">  </v>
      </c>
    </row>
  </sheetData>
  <autoFilter ref="A3:J7" xr:uid="{00000000-0009-0000-0000-000000000000}">
    <filterColumn colId="5" showButton="0"/>
    <filterColumn colId="6" showButton="0"/>
  </autoFilter>
  <mergeCells count="10">
    <mergeCell ref="I3:I4"/>
    <mergeCell ref="J3:J4"/>
    <mergeCell ref="A14:B14"/>
    <mergeCell ref="E14:I1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4327-2B90-4A7F-A65A-3DAA1A2B43FD}">
  <dimension ref="A1:L23"/>
  <sheetViews>
    <sheetView workbookViewId="0">
      <selection activeCell="J7" sqref="J7:J21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37.28515625" style="1" customWidth="1"/>
    <col min="5" max="5" width="17.1406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500</v>
      </c>
      <c r="C1" s="3"/>
      <c r="D1" s="3"/>
      <c r="E1" s="27"/>
      <c r="F1" s="27"/>
      <c r="G1" s="27"/>
      <c r="H1" s="27"/>
      <c r="I1" s="27"/>
      <c r="J1" s="27"/>
    </row>
    <row r="2" spans="1:12" x14ac:dyDescent="0.25">
      <c r="A2" s="3"/>
      <c r="B2" s="3"/>
      <c r="C2" s="3"/>
      <c r="D2" s="3"/>
      <c r="E2" s="27"/>
      <c r="F2" s="27"/>
      <c r="G2" s="27"/>
      <c r="H2" s="27"/>
      <c r="I2" s="27"/>
      <c r="J2" s="27"/>
    </row>
    <row r="3" spans="1:12" x14ac:dyDescent="0.25">
      <c r="A3" s="34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30" t="s">
        <v>10</v>
      </c>
    </row>
    <row r="4" spans="1:12" x14ac:dyDescent="0.25">
      <c r="A4" s="35"/>
      <c r="B4" s="29"/>
      <c r="C4" s="29"/>
      <c r="D4" s="29"/>
      <c r="E4" s="29"/>
      <c r="F4" s="26" t="s">
        <v>8</v>
      </c>
      <c r="G4" s="26" t="s">
        <v>11</v>
      </c>
      <c r="H4" s="26" t="s">
        <v>12</v>
      </c>
      <c r="I4" s="29"/>
      <c r="J4" s="31"/>
    </row>
    <row r="5" spans="1:12" ht="15.75" x14ac:dyDescent="0.25">
      <c r="A5" s="19" t="s">
        <v>57</v>
      </c>
      <c r="B5" s="20" t="s">
        <v>58</v>
      </c>
      <c r="C5" s="20" t="s">
        <v>59</v>
      </c>
      <c r="D5" s="21" t="s">
        <v>18</v>
      </c>
      <c r="E5" s="22"/>
      <c r="F5" s="23">
        <v>284</v>
      </c>
      <c r="G5" s="24">
        <f>F5/$B$1</f>
        <v>0.56799999999999995</v>
      </c>
      <c r="H5" s="24"/>
      <c r="I5" s="23">
        <v>1</v>
      </c>
      <c r="J5" s="23" t="s">
        <v>136</v>
      </c>
    </row>
    <row r="6" spans="1:12" ht="15.75" x14ac:dyDescent="0.25">
      <c r="A6" s="25" t="s">
        <v>60</v>
      </c>
      <c r="B6" s="25" t="s">
        <v>61</v>
      </c>
      <c r="C6" s="25" t="s">
        <v>13</v>
      </c>
      <c r="D6" s="25" t="s">
        <v>33</v>
      </c>
      <c r="E6" s="22"/>
      <c r="F6" s="23">
        <v>278</v>
      </c>
      <c r="G6" s="24">
        <f t="shared" ref="G6:G14" si="0">F6/$B$1</f>
        <v>0.55600000000000005</v>
      </c>
      <c r="H6" s="24">
        <f>F6/$F$5</f>
        <v>0.97887323943661975</v>
      </c>
      <c r="I6" s="23">
        <v>2</v>
      </c>
      <c r="J6" s="23" t="s">
        <v>137</v>
      </c>
      <c r="L6" s="15"/>
    </row>
    <row r="7" spans="1:12" ht="15.75" x14ac:dyDescent="0.25">
      <c r="A7" s="20" t="s">
        <v>62</v>
      </c>
      <c r="B7" s="20" t="s">
        <v>63</v>
      </c>
      <c r="C7" s="20" t="s">
        <v>64</v>
      </c>
      <c r="D7" s="21" t="s">
        <v>18</v>
      </c>
      <c r="E7" s="22"/>
      <c r="F7" s="23">
        <v>185</v>
      </c>
      <c r="G7" s="24">
        <f t="shared" si="0"/>
        <v>0.37</v>
      </c>
      <c r="H7" s="24">
        <f t="shared" ref="H7:H14" si="1">F7/$F$5</f>
        <v>0.65140845070422537</v>
      </c>
      <c r="I7" s="23">
        <v>3</v>
      </c>
      <c r="J7" s="23" t="s">
        <v>138</v>
      </c>
      <c r="L7" s="15"/>
    </row>
    <row r="8" spans="1:12" ht="15.75" x14ac:dyDescent="0.25">
      <c r="A8" s="12" t="s">
        <v>65</v>
      </c>
      <c r="B8" s="12" t="s">
        <v>66</v>
      </c>
      <c r="C8" s="12" t="s">
        <v>67</v>
      </c>
      <c r="D8" s="12" t="s">
        <v>21</v>
      </c>
      <c r="E8" s="11"/>
      <c r="F8" s="11">
        <v>44</v>
      </c>
      <c r="G8" s="10">
        <f t="shared" si="0"/>
        <v>8.7999999999999995E-2</v>
      </c>
      <c r="H8" s="10">
        <f t="shared" si="1"/>
        <v>0.15492957746478872</v>
      </c>
      <c r="I8" s="11">
        <v>4</v>
      </c>
      <c r="J8" s="23" t="s">
        <v>138</v>
      </c>
      <c r="L8" s="15"/>
    </row>
    <row r="9" spans="1:12" ht="15.75" x14ac:dyDescent="0.25">
      <c r="A9" s="12" t="s">
        <v>68</v>
      </c>
      <c r="B9" s="12" t="s">
        <v>69</v>
      </c>
      <c r="C9" s="12" t="s">
        <v>70</v>
      </c>
      <c r="D9" s="12" t="s">
        <v>19</v>
      </c>
      <c r="E9" s="11"/>
      <c r="F9" s="11">
        <v>13</v>
      </c>
      <c r="G9" s="10">
        <f t="shared" si="0"/>
        <v>2.5999999999999999E-2</v>
      </c>
      <c r="H9" s="10">
        <f t="shared" si="1"/>
        <v>4.5774647887323945E-2</v>
      </c>
      <c r="I9" s="11">
        <v>5</v>
      </c>
      <c r="J9" s="23" t="s">
        <v>138</v>
      </c>
      <c r="L9" s="15"/>
    </row>
    <row r="10" spans="1:12" ht="15.75" x14ac:dyDescent="0.25">
      <c r="A10" s="12" t="s">
        <v>71</v>
      </c>
      <c r="B10" s="12" t="s">
        <v>72</v>
      </c>
      <c r="C10" s="12" t="s">
        <v>73</v>
      </c>
      <c r="D10" s="12" t="s">
        <v>19</v>
      </c>
      <c r="E10" s="11"/>
      <c r="F10" s="11">
        <v>0</v>
      </c>
      <c r="G10" s="10">
        <f t="shared" si="0"/>
        <v>0</v>
      </c>
      <c r="H10" s="10">
        <f t="shared" si="1"/>
        <v>0</v>
      </c>
      <c r="I10" s="11"/>
      <c r="J10" s="23" t="s">
        <v>138</v>
      </c>
      <c r="L10" s="15"/>
    </row>
    <row r="11" spans="1:12" ht="15.75" x14ac:dyDescent="0.25">
      <c r="A11" s="12" t="s">
        <v>74</v>
      </c>
      <c r="B11" s="12" t="s">
        <v>75</v>
      </c>
      <c r="C11" s="12" t="s">
        <v>39</v>
      </c>
      <c r="D11" s="12" t="s">
        <v>22</v>
      </c>
      <c r="E11" s="11"/>
      <c r="F11" s="11">
        <v>0</v>
      </c>
      <c r="G11" s="10">
        <f t="shared" si="0"/>
        <v>0</v>
      </c>
      <c r="H11" s="10">
        <f t="shared" si="1"/>
        <v>0</v>
      </c>
      <c r="I11" s="11"/>
      <c r="J11" s="23" t="s">
        <v>138</v>
      </c>
      <c r="L11" s="15"/>
    </row>
    <row r="12" spans="1:12" ht="15.75" x14ac:dyDescent="0.25">
      <c r="A12" s="12" t="s">
        <v>76</v>
      </c>
      <c r="B12" s="12" t="s">
        <v>77</v>
      </c>
      <c r="C12" s="12" t="s">
        <v>59</v>
      </c>
      <c r="D12" s="12" t="s">
        <v>22</v>
      </c>
      <c r="E12" s="11"/>
      <c r="F12" s="11">
        <v>0</v>
      </c>
      <c r="G12" s="10">
        <f t="shared" si="0"/>
        <v>0</v>
      </c>
      <c r="H12" s="10">
        <f t="shared" si="1"/>
        <v>0</v>
      </c>
      <c r="I12" s="11"/>
      <c r="J12" s="23" t="s">
        <v>138</v>
      </c>
      <c r="L12" s="15"/>
    </row>
    <row r="13" spans="1:12" ht="15.75" x14ac:dyDescent="0.25">
      <c r="A13" s="12" t="s">
        <v>78</v>
      </c>
      <c r="B13" s="12" t="s">
        <v>79</v>
      </c>
      <c r="C13" s="12" t="s">
        <v>80</v>
      </c>
      <c r="D13" s="18" t="s">
        <v>22</v>
      </c>
      <c r="E13" s="11"/>
      <c r="F13" s="11">
        <v>0</v>
      </c>
      <c r="G13" s="10">
        <f t="shared" si="0"/>
        <v>0</v>
      </c>
      <c r="H13" s="10">
        <f t="shared" si="1"/>
        <v>0</v>
      </c>
      <c r="I13" s="11"/>
      <c r="J13" s="23" t="s">
        <v>138</v>
      </c>
      <c r="L13" s="15"/>
    </row>
    <row r="14" spans="1:12" ht="15.75" x14ac:dyDescent="0.25">
      <c r="A14" s="12" t="s">
        <v>81</v>
      </c>
      <c r="B14" s="12" t="s">
        <v>82</v>
      </c>
      <c r="C14" s="12" t="s">
        <v>83</v>
      </c>
      <c r="D14" s="18" t="s">
        <v>19</v>
      </c>
      <c r="E14" s="11"/>
      <c r="F14" s="11">
        <v>0</v>
      </c>
      <c r="G14" s="10">
        <f t="shared" si="0"/>
        <v>0</v>
      </c>
      <c r="H14" s="10">
        <f t="shared" si="1"/>
        <v>0</v>
      </c>
      <c r="I14" s="11"/>
      <c r="J14" s="23" t="s">
        <v>138</v>
      </c>
      <c r="L14" s="15"/>
    </row>
    <row r="15" spans="1:12" ht="15.75" x14ac:dyDescent="0.25">
      <c r="A15" s="12" t="s">
        <v>81</v>
      </c>
      <c r="B15" s="12" t="s">
        <v>84</v>
      </c>
      <c r="C15" s="12" t="s">
        <v>83</v>
      </c>
      <c r="D15" s="12" t="s">
        <v>19</v>
      </c>
      <c r="E15" s="11"/>
      <c r="F15" s="11">
        <v>0</v>
      </c>
      <c r="G15" s="10">
        <f t="shared" ref="G15:G21" si="2">F15/$B$1</f>
        <v>0</v>
      </c>
      <c r="H15" s="10">
        <f t="shared" ref="H15:H21" si="3">F15/$F$5</f>
        <v>0</v>
      </c>
      <c r="I15" s="11"/>
      <c r="J15" s="23" t="s">
        <v>138</v>
      </c>
      <c r="L15" s="15"/>
    </row>
    <row r="16" spans="1:12" ht="15.75" x14ac:dyDescent="0.25">
      <c r="A16" s="12" t="s">
        <v>85</v>
      </c>
      <c r="B16" s="12" t="s">
        <v>86</v>
      </c>
      <c r="C16" s="12" t="s">
        <v>15</v>
      </c>
      <c r="D16" s="12" t="s">
        <v>20</v>
      </c>
      <c r="E16" s="11"/>
      <c r="F16" s="11">
        <v>0</v>
      </c>
      <c r="G16" s="10">
        <f t="shared" si="2"/>
        <v>0</v>
      </c>
      <c r="H16" s="10">
        <f t="shared" si="3"/>
        <v>0</v>
      </c>
      <c r="I16" s="11"/>
      <c r="J16" s="23" t="s">
        <v>138</v>
      </c>
      <c r="L16" s="15"/>
    </row>
    <row r="17" spans="1:12" ht="15.75" x14ac:dyDescent="0.25">
      <c r="A17" s="12" t="s">
        <v>87</v>
      </c>
      <c r="B17" s="12" t="s">
        <v>88</v>
      </c>
      <c r="C17" s="12" t="s">
        <v>89</v>
      </c>
      <c r="D17" s="12" t="s">
        <v>18</v>
      </c>
      <c r="E17" s="11"/>
      <c r="F17" s="11">
        <v>0</v>
      </c>
      <c r="G17" s="10">
        <f t="shared" si="2"/>
        <v>0</v>
      </c>
      <c r="H17" s="10">
        <f t="shared" si="3"/>
        <v>0</v>
      </c>
      <c r="I17" s="11"/>
      <c r="J17" s="23" t="s">
        <v>138</v>
      </c>
      <c r="L17" s="15"/>
    </row>
    <row r="18" spans="1:12" ht="15.75" x14ac:dyDescent="0.25">
      <c r="A18" s="12" t="s">
        <v>90</v>
      </c>
      <c r="B18" s="12" t="s">
        <v>91</v>
      </c>
      <c r="C18" s="12" t="s">
        <v>92</v>
      </c>
      <c r="D18" s="12" t="s">
        <v>19</v>
      </c>
      <c r="E18" s="11"/>
      <c r="F18" s="11">
        <v>0</v>
      </c>
      <c r="G18" s="10">
        <f t="shared" si="2"/>
        <v>0</v>
      </c>
      <c r="H18" s="10">
        <f t="shared" si="3"/>
        <v>0</v>
      </c>
      <c r="I18" s="11"/>
      <c r="J18" s="23" t="s">
        <v>138</v>
      </c>
      <c r="L18" s="15"/>
    </row>
    <row r="19" spans="1:12" ht="15.75" x14ac:dyDescent="0.25">
      <c r="A19" s="12" t="s">
        <v>93</v>
      </c>
      <c r="B19" s="12" t="s">
        <v>32</v>
      </c>
      <c r="C19" s="12" t="s">
        <v>94</v>
      </c>
      <c r="D19" s="12" t="s">
        <v>56</v>
      </c>
      <c r="E19" s="11"/>
      <c r="F19" s="11">
        <v>0</v>
      </c>
      <c r="G19" s="10">
        <f t="shared" si="2"/>
        <v>0</v>
      </c>
      <c r="H19" s="10">
        <f t="shared" si="3"/>
        <v>0</v>
      </c>
      <c r="I19" s="11"/>
      <c r="J19" s="23" t="s">
        <v>138</v>
      </c>
    </row>
    <row r="20" spans="1:12" ht="15.75" x14ac:dyDescent="0.25">
      <c r="A20" s="12" t="s">
        <v>95</v>
      </c>
      <c r="B20" s="12" t="s">
        <v>96</v>
      </c>
      <c r="C20" s="12" t="s">
        <v>97</v>
      </c>
      <c r="D20" s="12" t="s">
        <v>21</v>
      </c>
      <c r="E20" s="11"/>
      <c r="F20" s="11">
        <v>0</v>
      </c>
      <c r="G20" s="10">
        <f t="shared" si="2"/>
        <v>0</v>
      </c>
      <c r="H20" s="10">
        <f t="shared" si="3"/>
        <v>0</v>
      </c>
      <c r="I20" s="11"/>
      <c r="J20" s="23" t="s">
        <v>138</v>
      </c>
    </row>
    <row r="21" spans="1:12" ht="15.75" x14ac:dyDescent="0.25">
      <c r="A21" s="12" t="s">
        <v>98</v>
      </c>
      <c r="B21" s="12" t="s">
        <v>99</v>
      </c>
      <c r="C21" s="12" t="s">
        <v>100</v>
      </c>
      <c r="D21" s="12" t="s">
        <v>21</v>
      </c>
      <c r="E21" s="11"/>
      <c r="F21" s="11">
        <v>0</v>
      </c>
      <c r="G21" s="10">
        <f t="shared" si="2"/>
        <v>0</v>
      </c>
      <c r="H21" s="10">
        <f t="shared" si="3"/>
        <v>0</v>
      </c>
      <c r="I21" s="11"/>
      <c r="J21" s="23" t="s">
        <v>138</v>
      </c>
    </row>
    <row r="23" spans="1:12" x14ac:dyDescent="0.25">
      <c r="A23" s="32" t="s">
        <v>9</v>
      </c>
      <c r="B23" s="32"/>
      <c r="C23" s="5"/>
      <c r="D23" s="5"/>
      <c r="E23" s="33" t="s">
        <v>17</v>
      </c>
      <c r="F23" s="33"/>
      <c r="G23" s="33"/>
      <c r="H23" s="33"/>
      <c r="I23" s="33"/>
    </row>
  </sheetData>
  <autoFilter ref="A3:J7" xr:uid="{00000000-0009-0000-0000-000000000000}">
    <filterColumn colId="5" showButton="0"/>
    <filterColumn colId="6" showButton="0"/>
  </autoFilter>
  <mergeCells count="10">
    <mergeCell ref="I3:I4"/>
    <mergeCell ref="J3:J4"/>
    <mergeCell ref="A23:B23"/>
    <mergeCell ref="E23:I2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workbookViewId="0">
      <selection activeCell="J7" sqref="J7:J11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37.28515625" style="1" customWidth="1"/>
    <col min="5" max="5" width="17.1406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600</v>
      </c>
      <c r="C1" s="3"/>
      <c r="D1" s="3"/>
      <c r="E1" s="16"/>
      <c r="F1" s="16"/>
      <c r="G1" s="16"/>
      <c r="H1" s="16"/>
      <c r="I1" s="16"/>
      <c r="J1" s="16"/>
    </row>
    <row r="2" spans="1:12" x14ac:dyDescent="0.25">
      <c r="A2" s="3"/>
      <c r="B2" s="3"/>
      <c r="C2" s="3"/>
      <c r="D2" s="3"/>
      <c r="E2" s="16"/>
      <c r="F2" s="16"/>
      <c r="G2" s="16"/>
      <c r="H2" s="16"/>
      <c r="I2" s="16"/>
      <c r="J2" s="16"/>
    </row>
    <row r="3" spans="1:12" x14ac:dyDescent="0.25">
      <c r="A3" s="34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30" t="s">
        <v>10</v>
      </c>
    </row>
    <row r="4" spans="1:12" x14ac:dyDescent="0.25">
      <c r="A4" s="35"/>
      <c r="B4" s="29"/>
      <c r="C4" s="29"/>
      <c r="D4" s="29"/>
      <c r="E4" s="29"/>
      <c r="F4" s="17" t="s">
        <v>8</v>
      </c>
      <c r="G4" s="17" t="s">
        <v>11</v>
      </c>
      <c r="H4" s="17" t="s">
        <v>12</v>
      </c>
      <c r="I4" s="29"/>
      <c r="J4" s="31"/>
    </row>
    <row r="5" spans="1:12" ht="15.75" x14ac:dyDescent="0.25">
      <c r="A5" s="19" t="s">
        <v>101</v>
      </c>
      <c r="B5" s="20" t="s">
        <v>102</v>
      </c>
      <c r="C5" s="20" t="s">
        <v>103</v>
      </c>
      <c r="D5" s="21" t="s">
        <v>18</v>
      </c>
      <c r="E5" s="22"/>
      <c r="F5" s="23">
        <v>462</v>
      </c>
      <c r="G5" s="24">
        <f>F5/$B$1</f>
        <v>0.77</v>
      </c>
      <c r="H5" s="24"/>
      <c r="I5" s="23"/>
      <c r="J5" s="23" t="s">
        <v>136</v>
      </c>
    </row>
    <row r="6" spans="1:12" ht="15.75" x14ac:dyDescent="0.25">
      <c r="A6" s="25" t="s">
        <v>104</v>
      </c>
      <c r="B6" s="25" t="s">
        <v>23</v>
      </c>
      <c r="C6" s="25" t="s">
        <v>47</v>
      </c>
      <c r="D6" s="25" t="s">
        <v>18</v>
      </c>
      <c r="E6" s="22"/>
      <c r="F6" s="23">
        <v>452</v>
      </c>
      <c r="G6" s="24">
        <f t="shared" ref="G6:G7" si="0">F6/$B$1</f>
        <v>0.7533333333333333</v>
      </c>
      <c r="H6" s="24">
        <f>F6/$F$5</f>
        <v>0.97835497835497831</v>
      </c>
      <c r="I6" s="23"/>
      <c r="J6" s="23" t="s">
        <v>137</v>
      </c>
      <c r="L6" s="15"/>
    </row>
    <row r="7" spans="1:12" ht="15.75" x14ac:dyDescent="0.25">
      <c r="A7" s="8" t="s">
        <v>105</v>
      </c>
      <c r="B7" s="8" t="s">
        <v>106</v>
      </c>
      <c r="C7" s="8" t="s">
        <v>107</v>
      </c>
      <c r="D7" s="7" t="s">
        <v>56</v>
      </c>
      <c r="E7" s="6"/>
      <c r="F7" s="9">
        <v>259</v>
      </c>
      <c r="G7" s="10">
        <f t="shared" si="0"/>
        <v>0.43166666666666664</v>
      </c>
      <c r="H7" s="10">
        <f t="shared" ref="H7" si="1">F7/$F$5</f>
        <v>0.56060606060606055</v>
      </c>
      <c r="I7" s="11"/>
      <c r="J7" s="11" t="s">
        <v>138</v>
      </c>
      <c r="L7" s="15"/>
    </row>
    <row r="8" spans="1:12" ht="15.75" x14ac:dyDescent="0.25">
      <c r="A8" s="12" t="s">
        <v>108</v>
      </c>
      <c r="B8" s="12" t="s">
        <v>109</v>
      </c>
      <c r="C8" s="12" t="s">
        <v>110</v>
      </c>
      <c r="D8" s="12" t="s">
        <v>33</v>
      </c>
      <c r="E8" s="11"/>
      <c r="F8" s="11">
        <v>5</v>
      </c>
      <c r="G8" s="10">
        <f t="shared" ref="G8:G11" si="2">F8/$B$1</f>
        <v>8.3333333333333332E-3</v>
      </c>
      <c r="H8" s="10">
        <f t="shared" ref="H8:H11" si="3">F8/$F$5</f>
        <v>1.0822510822510822E-2</v>
      </c>
      <c r="I8" s="11"/>
      <c r="J8" s="11" t="s">
        <v>138</v>
      </c>
      <c r="L8" s="15"/>
    </row>
    <row r="9" spans="1:12" ht="15.75" x14ac:dyDescent="0.25">
      <c r="A9" s="12" t="s">
        <v>111</v>
      </c>
      <c r="B9" s="12" t="s">
        <v>112</v>
      </c>
      <c r="C9" s="12" t="s">
        <v>113</v>
      </c>
      <c r="D9" s="12" t="s">
        <v>19</v>
      </c>
      <c r="E9" s="11"/>
      <c r="F9" s="11">
        <v>0</v>
      </c>
      <c r="G9" s="10">
        <f t="shared" si="2"/>
        <v>0</v>
      </c>
      <c r="H9" s="10">
        <f t="shared" si="3"/>
        <v>0</v>
      </c>
      <c r="I9" s="11"/>
      <c r="J9" s="11" t="s">
        <v>138</v>
      </c>
    </row>
    <row r="10" spans="1:12" ht="15.75" x14ac:dyDescent="0.25">
      <c r="A10" s="12" t="s">
        <v>114</v>
      </c>
      <c r="B10" s="12" t="s">
        <v>115</v>
      </c>
      <c r="C10" s="12" t="s">
        <v>24</v>
      </c>
      <c r="D10" s="12" t="s">
        <v>33</v>
      </c>
      <c r="E10" s="11"/>
      <c r="F10" s="11">
        <v>0</v>
      </c>
      <c r="G10" s="10">
        <f t="shared" si="2"/>
        <v>0</v>
      </c>
      <c r="H10" s="10">
        <f t="shared" si="3"/>
        <v>0</v>
      </c>
      <c r="I10" s="11"/>
      <c r="J10" s="11" t="s">
        <v>138</v>
      </c>
    </row>
    <row r="11" spans="1:12" ht="15.75" x14ac:dyDescent="0.25">
      <c r="A11" s="12" t="s">
        <v>116</v>
      </c>
      <c r="B11" s="12" t="s">
        <v>117</v>
      </c>
      <c r="C11" s="12" t="s">
        <v>118</v>
      </c>
      <c r="D11" s="12" t="s">
        <v>22</v>
      </c>
      <c r="E11" s="11"/>
      <c r="F11" s="11">
        <v>0</v>
      </c>
      <c r="G11" s="10">
        <f t="shared" si="2"/>
        <v>0</v>
      </c>
      <c r="H11" s="10">
        <f t="shared" si="3"/>
        <v>0</v>
      </c>
      <c r="I11" s="11"/>
      <c r="J11" s="11" t="s">
        <v>138</v>
      </c>
    </row>
    <row r="13" spans="1:12" x14ac:dyDescent="0.25">
      <c r="A13" s="32" t="s">
        <v>9</v>
      </c>
      <c r="B13" s="32"/>
      <c r="C13" s="5"/>
      <c r="D13" s="5"/>
      <c r="E13" s="33" t="s">
        <v>17</v>
      </c>
      <c r="F13" s="33"/>
      <c r="G13" s="33"/>
      <c r="H13" s="33"/>
      <c r="I13" s="33"/>
    </row>
  </sheetData>
  <autoFilter ref="A3:J7" xr:uid="{00000000-0009-0000-0000-000002000000}">
    <filterColumn colId="5" showButton="0"/>
    <filterColumn colId="6" showButton="0"/>
  </autoFilter>
  <mergeCells count="10">
    <mergeCell ref="I3:I4"/>
    <mergeCell ref="J3:J4"/>
    <mergeCell ref="A13:B13"/>
    <mergeCell ref="E13:I1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"/>
  <sheetViews>
    <sheetView workbookViewId="0">
      <selection activeCell="K12" sqref="K12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25.28515625" style="1" customWidth="1"/>
    <col min="5" max="5" width="17.1406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600</v>
      </c>
      <c r="C1" s="3"/>
      <c r="D1" s="3"/>
      <c r="E1" s="16"/>
      <c r="F1" s="16"/>
      <c r="G1" s="16"/>
      <c r="H1" s="16"/>
      <c r="I1" s="16"/>
      <c r="J1" s="16"/>
    </row>
    <row r="2" spans="1:12" x14ac:dyDescent="0.25">
      <c r="A2" s="3"/>
      <c r="B2" s="3"/>
      <c r="C2" s="3"/>
      <c r="D2" s="3"/>
      <c r="E2" s="16"/>
      <c r="F2" s="16"/>
      <c r="G2" s="16"/>
      <c r="H2" s="16"/>
      <c r="I2" s="16"/>
      <c r="J2" s="16"/>
    </row>
    <row r="3" spans="1:12" x14ac:dyDescent="0.25">
      <c r="A3" s="34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30" t="s">
        <v>10</v>
      </c>
    </row>
    <row r="4" spans="1:12" x14ac:dyDescent="0.25">
      <c r="A4" s="35"/>
      <c r="B4" s="29"/>
      <c r="C4" s="29"/>
      <c r="D4" s="29"/>
      <c r="E4" s="29"/>
      <c r="F4" s="17" t="s">
        <v>8</v>
      </c>
      <c r="G4" s="17" t="s">
        <v>11</v>
      </c>
      <c r="H4" s="17" t="s">
        <v>12</v>
      </c>
      <c r="I4" s="29"/>
      <c r="J4" s="31"/>
    </row>
    <row r="5" spans="1:12" ht="15.75" x14ac:dyDescent="0.25">
      <c r="A5" s="19" t="s">
        <v>119</v>
      </c>
      <c r="B5" s="20" t="s">
        <v>120</v>
      </c>
      <c r="C5" s="20" t="s">
        <v>89</v>
      </c>
      <c r="D5" s="21" t="s">
        <v>22</v>
      </c>
      <c r="E5" s="22"/>
      <c r="F5" s="23">
        <v>352</v>
      </c>
      <c r="G5" s="24">
        <f>F5/$B$1</f>
        <v>0.58666666666666667</v>
      </c>
      <c r="H5" s="24"/>
      <c r="I5" s="23"/>
      <c r="J5" s="23" t="s">
        <v>136</v>
      </c>
    </row>
    <row r="6" spans="1:12" ht="15.75" x14ac:dyDescent="0.25">
      <c r="A6" s="25" t="s">
        <v>121</v>
      </c>
      <c r="B6" s="25" t="s">
        <v>122</v>
      </c>
      <c r="C6" s="25" t="s">
        <v>123</v>
      </c>
      <c r="D6" s="25" t="s">
        <v>20</v>
      </c>
      <c r="E6" s="22"/>
      <c r="F6" s="23">
        <v>140</v>
      </c>
      <c r="G6" s="24">
        <f t="shared" ref="G6" si="0">F6/$B$1</f>
        <v>0.23333333333333334</v>
      </c>
      <c r="H6" s="24">
        <f>F6/$F$5</f>
        <v>0.39772727272727271</v>
      </c>
      <c r="I6" s="23"/>
      <c r="J6" s="23" t="s">
        <v>138</v>
      </c>
      <c r="L6" s="15"/>
    </row>
    <row r="8" spans="1:12" x14ac:dyDescent="0.25">
      <c r="A8" s="32" t="s">
        <v>9</v>
      </c>
      <c r="B8" s="32"/>
      <c r="C8" s="5"/>
      <c r="D8" s="5"/>
      <c r="E8" s="33" t="s">
        <v>17</v>
      </c>
      <c r="F8" s="33"/>
      <c r="G8" s="33"/>
      <c r="H8" s="33"/>
      <c r="I8" s="33"/>
    </row>
  </sheetData>
  <autoFilter ref="A3:J6" xr:uid="{00000000-0009-0000-0000-000003000000}">
    <filterColumn colId="5" showButton="0"/>
    <filterColumn colId="6" showButton="0"/>
  </autoFilter>
  <mergeCells count="10">
    <mergeCell ref="I3:I4"/>
    <mergeCell ref="J3:J4"/>
    <mergeCell ref="A8:B8"/>
    <mergeCell ref="E8:I8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workbookViewId="0">
      <selection activeCell="J10" sqref="J10:J11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37.28515625" style="1" customWidth="1"/>
    <col min="5" max="5" width="17.1406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3" t="s">
        <v>5</v>
      </c>
      <c r="B1" s="4">
        <v>600</v>
      </c>
      <c r="C1" s="3"/>
      <c r="D1" s="3"/>
      <c r="E1" s="16"/>
      <c r="F1" s="16"/>
      <c r="G1" s="16"/>
      <c r="H1" s="16"/>
      <c r="I1" s="16"/>
      <c r="J1" s="16"/>
    </row>
    <row r="2" spans="1:12" x14ac:dyDescent="0.25">
      <c r="A2" s="3"/>
      <c r="B2" s="3"/>
      <c r="C2" s="3"/>
      <c r="D2" s="3"/>
      <c r="E2" s="16"/>
      <c r="F2" s="16"/>
      <c r="G2" s="16"/>
      <c r="H2" s="16"/>
      <c r="I2" s="16"/>
      <c r="J2" s="16"/>
    </row>
    <row r="3" spans="1:12" x14ac:dyDescent="0.25">
      <c r="A3" s="34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30" t="s">
        <v>10</v>
      </c>
    </row>
    <row r="4" spans="1:12" x14ac:dyDescent="0.25">
      <c r="A4" s="35"/>
      <c r="B4" s="29"/>
      <c r="C4" s="29"/>
      <c r="D4" s="29"/>
      <c r="E4" s="29"/>
      <c r="F4" s="17" t="s">
        <v>8</v>
      </c>
      <c r="G4" s="17" t="s">
        <v>11</v>
      </c>
      <c r="H4" s="17" t="s">
        <v>12</v>
      </c>
      <c r="I4" s="29"/>
      <c r="J4" s="31"/>
    </row>
    <row r="5" spans="1:12" ht="15.75" x14ac:dyDescent="0.25">
      <c r="A5" s="19" t="s">
        <v>27</v>
      </c>
      <c r="B5" s="20" t="s">
        <v>28</v>
      </c>
      <c r="C5" s="20" t="s">
        <v>14</v>
      </c>
      <c r="D5" s="21" t="s">
        <v>29</v>
      </c>
      <c r="E5" s="22"/>
      <c r="F5" s="23">
        <v>528</v>
      </c>
      <c r="G5" s="24">
        <f>F5/$B$1</f>
        <v>0.88</v>
      </c>
      <c r="H5" s="24"/>
      <c r="I5" s="23"/>
      <c r="J5" s="23" t="s">
        <v>136</v>
      </c>
    </row>
    <row r="6" spans="1:12" ht="15.75" x14ac:dyDescent="0.25">
      <c r="A6" s="25" t="s">
        <v>124</v>
      </c>
      <c r="B6" s="25" t="s">
        <v>125</v>
      </c>
      <c r="C6" s="25" t="s">
        <v>80</v>
      </c>
      <c r="D6" s="25" t="s">
        <v>29</v>
      </c>
      <c r="E6" s="22"/>
      <c r="F6" s="23">
        <v>528</v>
      </c>
      <c r="G6" s="24">
        <f t="shared" ref="G6:G7" si="0">F6/$B$1</f>
        <v>0.88</v>
      </c>
      <c r="H6" s="24">
        <f>F6/$F$5</f>
        <v>1</v>
      </c>
      <c r="I6" s="23"/>
      <c r="J6" s="23" t="s">
        <v>136</v>
      </c>
      <c r="L6" s="15"/>
    </row>
    <row r="7" spans="1:12" ht="15.75" x14ac:dyDescent="0.25">
      <c r="A7" s="8" t="s">
        <v>126</v>
      </c>
      <c r="B7" s="8" t="s">
        <v>127</v>
      </c>
      <c r="C7" s="8" t="s">
        <v>128</v>
      </c>
      <c r="D7" s="7" t="s">
        <v>22</v>
      </c>
      <c r="E7" s="6"/>
      <c r="F7" s="9">
        <v>504</v>
      </c>
      <c r="G7" s="10">
        <f t="shared" si="0"/>
        <v>0.84</v>
      </c>
      <c r="H7" s="10">
        <f t="shared" ref="H7" si="1">F7/$F$5</f>
        <v>0.95454545454545459</v>
      </c>
      <c r="I7" s="11"/>
      <c r="J7" s="11" t="s">
        <v>137</v>
      </c>
      <c r="L7" s="15"/>
    </row>
    <row r="8" spans="1:12" ht="15.75" x14ac:dyDescent="0.25">
      <c r="A8" s="12" t="s">
        <v>129</v>
      </c>
      <c r="B8" s="12" t="s">
        <v>25</v>
      </c>
      <c r="C8" s="12" t="s">
        <v>26</v>
      </c>
      <c r="D8" s="12" t="s">
        <v>21</v>
      </c>
      <c r="E8" s="11"/>
      <c r="F8" s="11">
        <v>456</v>
      </c>
      <c r="G8" s="10">
        <f t="shared" ref="G8:G11" si="2">F8/$B$1</f>
        <v>0.76</v>
      </c>
      <c r="H8" s="10">
        <f t="shared" ref="H8:H11" si="3">F8/$F$5</f>
        <v>0.86363636363636365</v>
      </c>
      <c r="I8" s="11"/>
      <c r="J8" s="11" t="s">
        <v>137</v>
      </c>
      <c r="L8" s="15"/>
    </row>
    <row r="9" spans="1:12" ht="15.75" x14ac:dyDescent="0.25">
      <c r="A9" s="12" t="s">
        <v>30</v>
      </c>
      <c r="B9" s="12" t="s">
        <v>31</v>
      </c>
      <c r="C9" s="12" t="s">
        <v>130</v>
      </c>
      <c r="D9" s="12" t="s">
        <v>18</v>
      </c>
      <c r="E9" s="11"/>
      <c r="F9" s="11">
        <v>390</v>
      </c>
      <c r="G9" s="10">
        <f t="shared" si="2"/>
        <v>0.65</v>
      </c>
      <c r="H9" s="10">
        <f t="shared" si="3"/>
        <v>0.73863636363636365</v>
      </c>
      <c r="I9" s="11"/>
      <c r="J9" s="11" t="s">
        <v>137</v>
      </c>
      <c r="L9" s="15"/>
    </row>
    <row r="10" spans="1:12" ht="15.75" x14ac:dyDescent="0.25">
      <c r="A10" s="12" t="s">
        <v>131</v>
      </c>
      <c r="B10" s="12" t="s">
        <v>132</v>
      </c>
      <c r="C10" s="12" t="s">
        <v>14</v>
      </c>
      <c r="D10" s="12" t="s">
        <v>33</v>
      </c>
      <c r="E10" s="11"/>
      <c r="F10" s="11">
        <v>267</v>
      </c>
      <c r="G10" s="10">
        <f t="shared" si="2"/>
        <v>0.44500000000000001</v>
      </c>
      <c r="H10" s="10">
        <f t="shared" si="3"/>
        <v>0.50568181818181823</v>
      </c>
      <c r="I10" s="11"/>
      <c r="J10" s="11" t="s">
        <v>138</v>
      </c>
      <c r="L10" s="15"/>
    </row>
    <row r="11" spans="1:12" ht="15.75" x14ac:dyDescent="0.25">
      <c r="A11" s="12" t="s">
        <v>133</v>
      </c>
      <c r="B11" s="12" t="s">
        <v>134</v>
      </c>
      <c r="C11" s="12" t="s">
        <v>135</v>
      </c>
      <c r="D11" s="12" t="s">
        <v>20</v>
      </c>
      <c r="E11" s="11"/>
      <c r="F11" s="11">
        <v>145</v>
      </c>
      <c r="G11" s="10">
        <f t="shared" si="2"/>
        <v>0.24166666666666667</v>
      </c>
      <c r="H11" s="10">
        <f t="shared" si="3"/>
        <v>0.2746212121212121</v>
      </c>
      <c r="I11" s="11"/>
      <c r="J11" s="11" t="s">
        <v>138</v>
      </c>
    </row>
    <row r="13" spans="1:12" x14ac:dyDescent="0.25">
      <c r="A13" s="32" t="s">
        <v>9</v>
      </c>
      <c r="B13" s="32"/>
      <c r="C13" s="5"/>
      <c r="D13" s="5"/>
      <c r="E13" s="33" t="s">
        <v>17</v>
      </c>
      <c r="F13" s="33"/>
      <c r="G13" s="33"/>
      <c r="H13" s="33"/>
      <c r="I13" s="33"/>
    </row>
  </sheetData>
  <autoFilter ref="A3:J7" xr:uid="{00000000-0009-0000-0000-000004000000}">
    <filterColumn colId="5" showButton="0"/>
    <filterColumn colId="6" showButton="0"/>
  </autoFilter>
  <mergeCells count="10">
    <mergeCell ref="I3:I4"/>
    <mergeCell ref="J3:J4"/>
    <mergeCell ref="A13:B13"/>
    <mergeCell ref="E13:I1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2018-03-25T10:22:42Z</cp:lastPrinted>
  <dcterms:created xsi:type="dcterms:W3CDTF">2015-09-26T17:53:00Z</dcterms:created>
  <dcterms:modified xsi:type="dcterms:W3CDTF">2025-02-28T11:09:28Z</dcterms:modified>
</cp:coreProperties>
</file>