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192.168.133.9\общие папки\ОргОтдел\ПРОГРАММЫ\НОВЫЕ ПРОГРАММЫ 2019-2030\Развитие гражданского общества\Отчеты по программе\2024\Сетевой план-график\"/>
    </mc:Choice>
  </mc:AlternateContent>
  <bookViews>
    <workbookView xWindow="0" yWindow="0" windowWidth="21150" windowHeight="7425"/>
  </bookViews>
  <sheets>
    <sheet name="2024" sheetId="5" r:id="rId1"/>
  </sheets>
  <definedNames>
    <definedName name="_xlnm._FilterDatabase" localSheetId="0" hidden="1">'2024'!$A$4:$P$4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7" i="5" l="1"/>
  <c r="L7" i="5"/>
  <c r="L8" i="5" l="1"/>
  <c r="M13" i="5" l="1"/>
  <c r="L13" i="5"/>
  <c r="M12" i="5"/>
  <c r="L12" i="5"/>
  <c r="M11" i="5"/>
  <c r="L11" i="5"/>
  <c r="M10" i="5"/>
  <c r="L10" i="5"/>
  <c r="M9" i="5"/>
  <c r="L9" i="5"/>
  <c r="M8" i="5"/>
  <c r="G6" i="5" l="1"/>
  <c r="F6" i="5"/>
  <c r="E6" i="5"/>
  <c r="H6" i="5" l="1"/>
  <c r="I6" i="5"/>
  <c r="J6" i="5"/>
  <c r="K6" i="5"/>
  <c r="M6" i="5" l="1"/>
  <c r="L6" i="5"/>
</calcChain>
</file>

<file path=xl/sharedStrings.xml><?xml version="1.0" encoding="utf-8"?>
<sst xmlns="http://schemas.openxmlformats.org/spreadsheetml/2006/main" count="37" uniqueCount="30">
  <si>
    <t xml:space="preserve">Отклонение от первоначального плана, руб.                 (гр.2-гр.5) </t>
  </si>
  <si>
    <t>% исполнения к первоначаль-ному плану (гр.5/гр.2)*100</t>
  </si>
  <si>
    <t xml:space="preserve">Отклонение от уточненного плана, руб.  (гр.3-гр.5) </t>
  </si>
  <si>
    <t>в рублях</t>
  </si>
  <si>
    <t>Первоначальный план на 2023 год, руб.</t>
  </si>
  <si>
    <t xml:space="preserve">Отклонение от  плана 1 квартала 2023 года, руб.                 (гр.4-гр.5) </t>
  </si>
  <si>
    <t>ДО</t>
  </si>
  <si>
    <t>Отчет об исполнении сетевого плана-графика по реализации программ муниципального образования город Нефтеюганск и программ Ханты-Мансийского автономного округа - Югры</t>
  </si>
  <si>
    <t>ГРБС</t>
  </si>
  <si>
    <t>№ п/п</t>
  </si>
  <si>
    <t>План на 2024 год</t>
  </si>
  <si>
    <t>% исполнения к плану на 2024 год</t>
  </si>
  <si>
    <t>1</t>
  </si>
  <si>
    <t>Наименование муниципальной программы,                                                               структурного элемента</t>
  </si>
  <si>
    <t>ДДА</t>
  </si>
  <si>
    <t>"Развитие гражданского общества"</t>
  </si>
  <si>
    <t>11</t>
  </si>
  <si>
    <t>Оказание финансовой и имущественной поддержки социально ориентированным некоммерческим организациям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</si>
  <si>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</si>
  <si>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Размещение социально значимой информации на наружных информационных поверхностях</t>
  </si>
  <si>
    <t>11.1</t>
  </si>
  <si>
    <t>11.2</t>
  </si>
  <si>
    <t>11.3</t>
  </si>
  <si>
    <t>11.4</t>
  </si>
  <si>
    <t>Поддержка и реализация потенциала молодежи на территории муниципального образования город Нефтеюганск</t>
  </si>
  <si>
    <t>Реализация инициативных проектов, отобранных по результатам конкурса</t>
  </si>
  <si>
    <t>Обеспечение условий развития форм непосредственного осуществления населением местного самоуправления и участия населения в осуществлении местного самоуправления</t>
  </si>
  <si>
    <t>11.5</t>
  </si>
  <si>
    <t>11.6</t>
  </si>
  <si>
    <t>Исполнение на 01.11.2024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</si>
</sst>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-#,##0.00;_(* &quot;&quot;??_);_(@_)"/>
    <numFmt numFmtId="165" formatCode="#,##0.0"/>
  </numFmts>
  <fonts count="9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2" fillId="0" borderId="0"/>
    <xf numFmtId="0" fontId="4" fillId="0" borderId="0"/>
    <xf numFmtId="0" fontId="1" fillId="0" borderId="0"/>
  </cellStyleXfs>
  <cellXfs count="34">
    <xf numFmtId="0" fontId="0" fillId="0" borderId="0" xfId="0"/>
    <xf numFmtId="49" fontId="5" fillId="0" borderId="0" xfId="0" applyNumberFormat="1" applyFont="1" applyFill="1" applyAlignment="1">
      <alignment horizontal="center" vertical="center"/>
    </xf>
    <xf numFmtId="0" fontId="5" fillId="0" borderId="0" xfId="0" applyFont="1" applyFill="1"/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right"/>
    </xf>
    <xf numFmtId="1" fontId="5" fillId="0" borderId="1" xfId="1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 applyProtection="1">
      <alignment horizontal="right" vertical="center" wrapText="1"/>
    </xf>
    <xf numFmtId="0" fontId="7" fillId="0" borderId="0" xfId="0" applyFont="1" applyFill="1"/>
    <xf numFmtId="4" fontId="5" fillId="0" borderId="1" xfId="0" applyNumberFormat="1" applyFont="1" applyFill="1" applyBorder="1" applyAlignment="1" applyProtection="1">
      <alignment horizontal="righ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left" vertical="top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/>
    <xf numFmtId="0" fontId="5" fillId="0" borderId="0" xfId="3" applyNumberFormat="1" applyFont="1" applyFill="1" applyAlignment="1" applyProtection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left" vertical="top" wrapText="1"/>
    </xf>
    <xf numFmtId="49" fontId="7" fillId="0" borderId="3" xfId="0" applyNumberFormat="1" applyFont="1" applyFill="1" applyBorder="1" applyAlignment="1" applyProtection="1">
      <alignment horizontal="left" vertical="top" wrapText="1"/>
    </xf>
    <xf numFmtId="49" fontId="5" fillId="0" borderId="4" xfId="0" applyNumberFormat="1" applyFont="1" applyFill="1" applyBorder="1" applyAlignment="1" applyProtection="1">
      <alignment horizontal="left" vertical="top" wrapText="1"/>
    </xf>
    <xf numFmtId="49" fontId="5" fillId="0" borderId="5" xfId="0" applyNumberFormat="1" applyFont="1" applyFill="1" applyBorder="1" applyAlignment="1" applyProtection="1">
      <alignment horizontal="left" vertical="top" wrapText="1"/>
    </xf>
    <xf numFmtId="49" fontId="5" fillId="0" borderId="4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 applyProtection="1">
      <alignment horizontal="right" wrapText="1"/>
    </xf>
    <xf numFmtId="165" fontId="7" fillId="0" borderId="1" xfId="0" applyNumberFormat="1" applyFont="1" applyFill="1" applyBorder="1" applyAlignment="1" applyProtection="1">
      <alignment horizontal="right" wrapText="1"/>
    </xf>
    <xf numFmtId="4" fontId="5" fillId="0" borderId="1" xfId="0" applyNumberFormat="1" applyFont="1" applyFill="1" applyBorder="1" applyAlignment="1" applyProtection="1">
      <alignment horizontal="right" wrapText="1"/>
    </xf>
    <xf numFmtId="165" fontId="5" fillId="0" borderId="1" xfId="0" applyNumberFormat="1" applyFont="1" applyFill="1" applyBorder="1" applyAlignment="1" applyProtection="1">
      <alignment horizontal="right" wrapText="1"/>
    </xf>
    <xf numFmtId="165" fontId="5" fillId="2" borderId="1" xfId="0" applyNumberFormat="1" applyFont="1" applyFill="1" applyBorder="1" applyAlignment="1" applyProtection="1">
      <alignment horizontal="right" wrapText="1"/>
    </xf>
    <xf numFmtId="4" fontId="5" fillId="0" borderId="1" xfId="0" applyNumberFormat="1" applyFont="1" applyFill="1" applyBorder="1" applyAlignment="1"/>
    <xf numFmtId="0" fontId="5" fillId="0" borderId="0" xfId="0" applyFont="1" applyFill="1" applyAlignment="1"/>
    <xf numFmtId="4" fontId="5" fillId="2" borderId="1" xfId="0" applyNumberFormat="1" applyFont="1" applyFill="1" applyBorder="1" applyAlignment="1"/>
    <xf numFmtId="0" fontId="5" fillId="2" borderId="0" xfId="0" applyFont="1" applyFill="1" applyAlignment="1"/>
  </cellXfs>
  <cellStyles count="5">
    <cellStyle name="Обычный" xfId="0" builtinId="0"/>
    <cellStyle name="Обычный 3" xfId="2"/>
    <cellStyle name="Обычный 3 2" xfId="4"/>
    <cellStyle name="Обычный_Tmp8" xfId="3"/>
    <cellStyle name="Обычный_расходы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U13"/>
  <sheetViews>
    <sheetView tabSelected="1" zoomScale="110" zoomScaleNormal="110" workbookViewId="0">
      <pane ySplit="5" topLeftCell="A6" activePane="bottomLeft" state="frozen"/>
      <selection pane="bottomLeft" activeCell="G16" sqref="G16"/>
    </sheetView>
  </sheetViews>
  <sheetFormatPr defaultColWidth="9.140625" defaultRowHeight="15.75" x14ac:dyDescent="0.25"/>
  <cols>
    <col min="1" max="1" width="5.5703125" style="1" customWidth="1"/>
    <col min="2" max="2" width="65.7109375" style="2" customWidth="1"/>
    <col min="3" max="3" width="10.140625" style="3" customWidth="1"/>
    <col min="4" max="4" width="3.7109375" style="2" hidden="1" customWidth="1"/>
    <col min="5" max="5" width="20.5703125" style="2" customWidth="1"/>
    <col min="6" max="6" width="19.85546875" style="2" customWidth="1"/>
    <col min="7" max="7" width="18.42578125" style="2" customWidth="1"/>
    <col min="8" max="8" width="16.28515625" style="2" hidden="1" customWidth="1"/>
    <col min="9" max="9" width="16.7109375" style="2" hidden="1" customWidth="1"/>
    <col min="10" max="10" width="14.28515625" style="2" hidden="1" customWidth="1"/>
    <col min="11" max="11" width="12.28515625" style="2" hidden="1" customWidth="1"/>
    <col min="12" max="12" width="15.42578125" style="2" customWidth="1"/>
    <col min="13" max="13" width="15.85546875" style="2" customWidth="1"/>
    <col min="14" max="14" width="13.42578125" style="2" hidden="1" customWidth="1"/>
    <col min="15" max="15" width="14.85546875" style="2" hidden="1" customWidth="1"/>
    <col min="16" max="16" width="13.42578125" style="2" hidden="1" customWidth="1"/>
    <col min="17" max="17" width="9.140625" style="2"/>
    <col min="18" max="18" width="11.140625" style="2" customWidth="1"/>
    <col min="19" max="19" width="16.5703125" style="2" customWidth="1"/>
    <col min="20" max="20" width="15.5703125" style="2" customWidth="1"/>
    <col min="21" max="21" width="15.42578125" style="2" customWidth="1"/>
    <col min="22" max="16384" width="9.140625" style="2"/>
  </cols>
  <sheetData>
    <row r="1" spans="1:21" hidden="1" x14ac:dyDescent="0.25"/>
    <row r="2" spans="1:21" ht="37.5" customHeight="1" x14ac:dyDescent="0.25">
      <c r="B2" s="18" t="s">
        <v>7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spans="1:21" x14ac:dyDescent="0.25">
      <c r="M3" s="4" t="s">
        <v>3</v>
      </c>
    </row>
    <row r="4" spans="1:21" ht="76.900000000000006" customHeight="1" x14ac:dyDescent="0.25">
      <c r="A4" s="14" t="s">
        <v>9</v>
      </c>
      <c r="B4" s="15" t="s">
        <v>13</v>
      </c>
      <c r="C4" s="15" t="s">
        <v>8</v>
      </c>
      <c r="D4" s="16" t="s">
        <v>4</v>
      </c>
      <c r="E4" s="16" t="s">
        <v>10</v>
      </c>
      <c r="F4" s="16" t="s">
        <v>10</v>
      </c>
      <c r="G4" s="16" t="s">
        <v>29</v>
      </c>
      <c r="H4" s="16" t="s">
        <v>0</v>
      </c>
      <c r="I4" s="16" t="s">
        <v>2</v>
      </c>
      <c r="J4" s="16" t="s">
        <v>5</v>
      </c>
      <c r="K4" s="16" t="s">
        <v>1</v>
      </c>
      <c r="L4" s="16" t="s">
        <v>11</v>
      </c>
      <c r="M4" s="16" t="s">
        <v>11</v>
      </c>
    </row>
    <row r="5" spans="1:21" x14ac:dyDescent="0.25">
      <c r="A5" s="12" t="s">
        <v>12</v>
      </c>
      <c r="B5" s="6">
        <v>2</v>
      </c>
      <c r="C5" s="6">
        <v>3</v>
      </c>
      <c r="D5" s="5">
        <v>2</v>
      </c>
      <c r="E5" s="6">
        <v>4</v>
      </c>
      <c r="F5" s="5">
        <v>5</v>
      </c>
      <c r="G5" s="6">
        <v>6</v>
      </c>
      <c r="H5" s="5">
        <v>6</v>
      </c>
      <c r="I5" s="6">
        <v>7</v>
      </c>
      <c r="J5" s="5">
        <v>8</v>
      </c>
      <c r="K5" s="6">
        <v>9</v>
      </c>
      <c r="L5" s="5">
        <v>7</v>
      </c>
      <c r="M5" s="6">
        <v>8</v>
      </c>
    </row>
    <row r="6" spans="1:21" s="9" customFormat="1" x14ac:dyDescent="0.25">
      <c r="A6" s="7" t="s">
        <v>16</v>
      </c>
      <c r="B6" s="19" t="s">
        <v>15</v>
      </c>
      <c r="C6" s="20"/>
      <c r="D6" s="8"/>
      <c r="E6" s="25">
        <f>SUM(E7:E13)</f>
        <v>214967133</v>
      </c>
      <c r="F6" s="25">
        <f>SUM(F7:F13)</f>
        <v>214967133</v>
      </c>
      <c r="G6" s="25">
        <f>SUM(G7:G13)</f>
        <v>151802728.25</v>
      </c>
      <c r="H6" s="25">
        <f>SUM(H7:H8)</f>
        <v>0</v>
      </c>
      <c r="I6" s="25">
        <f>SUM(I7:I8)</f>
        <v>0</v>
      </c>
      <c r="J6" s="25">
        <f>SUM(J7:J8)</f>
        <v>0</v>
      </c>
      <c r="K6" s="25">
        <f>SUM(K7:K8)</f>
        <v>0</v>
      </c>
      <c r="L6" s="26">
        <f t="shared" ref="L6:L7" si="0">G6/E6*100</f>
        <v>70.616715277120989</v>
      </c>
      <c r="M6" s="26">
        <f t="shared" ref="M6:M7" si="1">G6/F6*100</f>
        <v>70.616715277120989</v>
      </c>
      <c r="S6" s="17"/>
      <c r="T6" s="17"/>
      <c r="U6" s="17"/>
    </row>
    <row r="7" spans="1:21" ht="24" customHeight="1" x14ac:dyDescent="0.25">
      <c r="A7" s="23" t="s">
        <v>20</v>
      </c>
      <c r="B7" s="21" t="s">
        <v>17</v>
      </c>
      <c r="C7" s="11" t="s">
        <v>6</v>
      </c>
      <c r="D7" s="10"/>
      <c r="E7" s="27">
        <v>57778508</v>
      </c>
      <c r="F7" s="27">
        <v>57778508</v>
      </c>
      <c r="G7" s="27">
        <v>31294248.800000001</v>
      </c>
      <c r="H7" s="27">
        <v>0</v>
      </c>
      <c r="I7" s="27">
        <v>0</v>
      </c>
      <c r="J7" s="27">
        <v>0</v>
      </c>
      <c r="K7" s="27">
        <v>0</v>
      </c>
      <c r="L7" s="28">
        <f t="shared" si="0"/>
        <v>54.16243839318247</v>
      </c>
      <c r="M7" s="28">
        <f t="shared" si="1"/>
        <v>54.16243839318247</v>
      </c>
      <c r="S7" s="17"/>
      <c r="T7" s="17"/>
      <c r="U7" s="17"/>
    </row>
    <row r="8" spans="1:21" ht="27.75" customHeight="1" x14ac:dyDescent="0.25">
      <c r="A8" s="24"/>
      <c r="B8" s="22"/>
      <c r="C8" s="11" t="s">
        <v>14</v>
      </c>
      <c r="D8" s="10"/>
      <c r="E8" s="27">
        <v>5950000</v>
      </c>
      <c r="F8" s="27">
        <v>5950000</v>
      </c>
      <c r="G8" s="27">
        <v>5950000</v>
      </c>
      <c r="H8" s="27"/>
      <c r="I8" s="27"/>
      <c r="J8" s="27"/>
      <c r="K8" s="27"/>
      <c r="L8" s="29">
        <f t="shared" ref="L8:L13" si="2">G8/E8*100</f>
        <v>100</v>
      </c>
      <c r="M8" s="29">
        <f t="shared" ref="M8:M13" si="3">G8/F8*100</f>
        <v>100</v>
      </c>
      <c r="S8" s="17"/>
      <c r="T8" s="17"/>
      <c r="U8" s="17"/>
    </row>
    <row r="9" spans="1:21" ht="47.25" x14ac:dyDescent="0.25">
      <c r="A9" s="1" t="s">
        <v>21</v>
      </c>
      <c r="B9" s="13" t="s">
        <v>18</v>
      </c>
      <c r="C9" s="11" t="s">
        <v>14</v>
      </c>
      <c r="E9" s="30">
        <v>64774000</v>
      </c>
      <c r="F9" s="30">
        <v>64774000</v>
      </c>
      <c r="G9" s="30">
        <v>49258475.219999999</v>
      </c>
      <c r="H9" s="31"/>
      <c r="I9" s="31"/>
      <c r="J9" s="31"/>
      <c r="K9" s="31"/>
      <c r="L9" s="29">
        <f>G9/E9*100</f>
        <v>76.046678018958218</v>
      </c>
      <c r="M9" s="29">
        <f t="shared" si="3"/>
        <v>76.046678018958218</v>
      </c>
      <c r="S9" s="17"/>
      <c r="T9" s="17"/>
      <c r="U9" s="17"/>
    </row>
    <row r="10" spans="1:21" ht="31.5" x14ac:dyDescent="0.25">
      <c r="A10" s="1" t="s">
        <v>22</v>
      </c>
      <c r="B10" s="13" t="s">
        <v>19</v>
      </c>
      <c r="C10" s="11" t="s">
        <v>14</v>
      </c>
      <c r="E10" s="30">
        <v>205700</v>
      </c>
      <c r="F10" s="30">
        <v>205700</v>
      </c>
      <c r="G10" s="30">
        <v>130619.5</v>
      </c>
      <c r="H10" s="31"/>
      <c r="I10" s="31"/>
      <c r="J10" s="31"/>
      <c r="K10" s="31"/>
      <c r="L10" s="29">
        <f t="shared" si="2"/>
        <v>63.5</v>
      </c>
      <c r="M10" s="29">
        <f t="shared" si="3"/>
        <v>63.5</v>
      </c>
    </row>
    <row r="11" spans="1:21" ht="31.5" x14ac:dyDescent="0.25">
      <c r="A11" s="1" t="s">
        <v>23</v>
      </c>
      <c r="B11" s="13" t="s">
        <v>24</v>
      </c>
      <c r="C11" s="11" t="s">
        <v>14</v>
      </c>
      <c r="E11" s="30">
        <v>85320925</v>
      </c>
      <c r="F11" s="30">
        <v>85320925</v>
      </c>
      <c r="G11" s="30">
        <v>64560634.729999997</v>
      </c>
      <c r="H11" s="31"/>
      <c r="I11" s="31"/>
      <c r="J11" s="31"/>
      <c r="K11" s="31"/>
      <c r="L11" s="29">
        <f t="shared" si="2"/>
        <v>75.667996719444844</v>
      </c>
      <c r="M11" s="29">
        <f t="shared" si="3"/>
        <v>75.667996719444844</v>
      </c>
    </row>
    <row r="12" spans="1:21" ht="31.5" x14ac:dyDescent="0.25">
      <c r="A12" s="1" t="s">
        <v>27</v>
      </c>
      <c r="B12" s="13" t="s">
        <v>25</v>
      </c>
      <c r="C12" s="11" t="s">
        <v>14</v>
      </c>
      <c r="E12" s="32">
        <v>932000</v>
      </c>
      <c r="F12" s="32">
        <v>932000</v>
      </c>
      <c r="G12" s="32">
        <v>608750</v>
      </c>
      <c r="H12" s="33"/>
      <c r="I12" s="33"/>
      <c r="J12" s="33"/>
      <c r="K12" s="33"/>
      <c r="L12" s="29">
        <f t="shared" si="2"/>
        <v>65.316523605150209</v>
      </c>
      <c r="M12" s="29">
        <f t="shared" si="3"/>
        <v>65.316523605150209</v>
      </c>
    </row>
    <row r="13" spans="1:21" ht="47.25" x14ac:dyDescent="0.25">
      <c r="A13" s="1" t="s">
        <v>28</v>
      </c>
      <c r="B13" s="13" t="s">
        <v>26</v>
      </c>
      <c r="C13" s="11" t="s">
        <v>14</v>
      </c>
      <c r="E13" s="32">
        <v>6000</v>
      </c>
      <c r="F13" s="32">
        <v>6000</v>
      </c>
      <c r="G13" s="32">
        <v>0</v>
      </c>
      <c r="H13" s="33"/>
      <c r="I13" s="33"/>
      <c r="J13" s="33"/>
      <c r="K13" s="33"/>
      <c r="L13" s="29">
        <f t="shared" si="2"/>
        <v>0</v>
      </c>
      <c r="M13" s="29">
        <f t="shared" si="3"/>
        <v>0</v>
      </c>
    </row>
  </sheetData>
  <autoFilter ref="A4:P4"/>
  <mergeCells count="4">
    <mergeCell ref="B2:M2"/>
    <mergeCell ref="B6:C6"/>
    <mergeCell ref="B7:B8"/>
    <mergeCell ref="A7:A8"/>
  </mergeCells>
  <pageMargins left="0.70866141732283472" right="0.70866141732283472" top="0.35433070866141736" bottom="0.35433070866141736" header="0.31496062992125984" footer="0.31496062992125984"/>
  <pageSetup paperSize="9" scale="85" fitToHeight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KolesnikovaEV</dc:creator>
  <dc:description>POI HSSF rep:2.45.0.40</dc:description>
  <cp:lastModifiedBy>Ольга Анатольевна Атласова</cp:lastModifiedBy>
  <cp:lastPrinted>2023-04-13T09:23:50Z</cp:lastPrinted>
  <dcterms:created xsi:type="dcterms:W3CDTF">2018-04-12T12:44:43Z</dcterms:created>
  <dcterms:modified xsi:type="dcterms:W3CDTF">2024-11-07T03:42:14Z</dcterms:modified>
</cp:coreProperties>
</file>