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2024\"/>
    </mc:Choice>
  </mc:AlternateContent>
  <bookViews>
    <workbookView xWindow="0" yWindow="0" windowWidth="21330" windowHeight="1192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7" i="5" l="1"/>
  <c r="L6" i="5" l="1"/>
  <c r="K7" i="5"/>
  <c r="K6" i="5" l="1"/>
  <c r="K8" i="5"/>
  <c r="K9" i="5"/>
  <c r="K10" i="5"/>
  <c r="K11" i="5"/>
  <c r="K12" i="5"/>
  <c r="K13" i="5"/>
  <c r="K14" i="5"/>
  <c r="L8" i="5"/>
  <c r="L9" i="5"/>
  <c r="L10" i="5"/>
  <c r="L11" i="5"/>
  <c r="L12" i="5"/>
  <c r="L13" i="5"/>
  <c r="L14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<sst xmlns="http://schemas.openxmlformats.org/spreadsheetml/2006/main" count="26" uniqueCount="24">
  <si>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</si>
  <si>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</si>
  <si>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</si>
  <si>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</si>
  <si>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</si>
  <si>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</si>
  <si>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</si>
  <si>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ДГиЗО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</si>
  <si>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</si>
  <si>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</si>
  <si>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</si>
  <si>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</si>
  <si>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</si>
  <si>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</si>
  <si>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Наименование муниципальной программы,                                                               структурного элемента</t>
  </si>
  <si>
    <t>ДМИ</t>
  </si>
  <si>
    <t>ДЖКХ</t>
  </si>
  <si>
    <t>ДДА</t>
  </si>
  <si>
    <t>"Защита населения и территории от чрезвычайных ситуаций, обеспечение первичных мер пожарной безопасности в городе Нефтеюганске"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</si>
  <si>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</si>
  <si>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</si>
  <si>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План на 9 месяцев           2024 года</t>
  </si>
  <si>
    <t>Исполнение на 01.09.2024</t>
  </si>
  <si>
    <t>% исполнения  к плану на                9 месяцев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</si>
</sst>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49" fontId="4" fillId="0" borderId="5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4"/>
  <sheetViews>
    <sheetView tabSelected="1" zoomScaleNormal="100" workbookViewId="0">
      <pane ySplit="4" topLeftCell="A5" activePane="bottomLeft" state="frozen"/>
      <selection pane="bottomLeft" activeCell="U16" sqref="U16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customWidth="1"/>
    <col min="6" max="6" width="18.4257812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L3" s="3" t="s">
        <v>3</v>
      </c>
    </row>
    <row r="4" spans="1:12" ht="76.900000000000006" customHeight="1" x14ac:dyDescent="0.25">
      <c r="A4" s="10" t="s">
        <v>14</v>
      </c>
      <c r="B4" s="10" t="s">
        <v>11</v>
      </c>
      <c r="C4" s="11" t="s">
        <v>4</v>
      </c>
      <c r="D4" s="11" t="s">
        <v>12</v>
      </c>
      <c r="E4" s="11" t="s">
        <v>21</v>
      </c>
      <c r="F4" s="11" t="s">
        <v>22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13</v>
      </c>
      <c r="L4" s="11" t="s">
        <v>23</v>
      </c>
    </row>
    <row r="5" spans="1:12" s="5" customFormat="1" ht="47.25" customHeight="1" x14ac:dyDescent="0.25">
      <c r="A5" s="14" t="s">
        <v>18</v>
      </c>
      <c r="B5" s="15"/>
      <c r="C5" s="4"/>
      <c r="D5" s="4">
        <f>SUM(D6:D14)</f>
        <v>32593060</v>
      </c>
      <c r="E5" s="4">
        <f t="shared" ref="E5:F5" si="0">SUM(E6:E14)</f>
        <v>29535825</v>
      </c>
      <c r="F5" s="4">
        <f t="shared" si="0"/>
        <v>10496705.43</v>
      </c>
      <c r="G5" s="4"/>
      <c r="H5" s="4"/>
      <c r="I5" s="4"/>
      <c r="J5" s="4"/>
      <c r="K5" s="8">
        <f t="shared" ref="K5:K13" si="1">F5/D5*100</f>
        <v>32.205338897298994</v>
      </c>
      <c r="L5" s="8">
        <f t="shared" ref="L5:L13" si="2">F5/E5*100</f>
        <v>35.538893631716732</v>
      </c>
    </row>
    <row r="6" spans="1:12" ht="23.25" customHeight="1" x14ac:dyDescent="0.25">
      <c r="A6" s="12" t="s">
        <v>19</v>
      </c>
      <c r="B6" s="7" t="s">
        <v>17</v>
      </c>
      <c r="C6" s="6"/>
      <c r="D6" s="6">
        <v>180308</v>
      </c>
      <c r="E6" s="6">
        <v>180308</v>
      </c>
      <c r="F6" s="6">
        <v>174218.61</v>
      </c>
      <c r="G6" s="6"/>
      <c r="H6" s="6"/>
      <c r="I6" s="6"/>
      <c r="J6" s="6"/>
      <c r="K6" s="9">
        <f t="shared" si="1"/>
        <v>96.622784346784385</v>
      </c>
      <c r="L6" s="9">
        <f t="shared" si="2"/>
        <v>96.622784346784385</v>
      </c>
    </row>
    <row r="7" spans="1:12" ht="25.5" customHeight="1" x14ac:dyDescent="0.25">
      <c r="A7" s="13"/>
      <c r="B7" s="7" t="s">
        <v>7</v>
      </c>
      <c r="C7" s="6"/>
      <c r="D7" s="6">
        <v>9562905</v>
      </c>
      <c r="E7" s="6">
        <v>9562905</v>
      </c>
      <c r="F7" s="6">
        <v>0</v>
      </c>
      <c r="G7" s="6"/>
      <c r="H7" s="6"/>
      <c r="I7" s="6"/>
      <c r="J7" s="6"/>
      <c r="K7" s="9">
        <f t="shared" si="1"/>
        <v>0</v>
      </c>
      <c r="L7" s="9">
        <f t="shared" si="2"/>
        <v>0</v>
      </c>
    </row>
    <row r="8" spans="1:12" x14ac:dyDescent="0.25">
      <c r="A8" s="12" t="s">
        <v>20</v>
      </c>
      <c r="B8" s="7" t="s">
        <v>17</v>
      </c>
      <c r="C8" s="6"/>
      <c r="D8" s="6">
        <v>739650</v>
      </c>
      <c r="E8" s="6">
        <v>582871</v>
      </c>
      <c r="F8" s="6">
        <v>115165</v>
      </c>
      <c r="G8" s="6"/>
      <c r="H8" s="6"/>
      <c r="I8" s="6"/>
      <c r="J8" s="6"/>
      <c r="K8" s="9">
        <f t="shared" si="1"/>
        <v>15.570202122625565</v>
      </c>
      <c r="L8" s="9">
        <f t="shared" si="2"/>
        <v>19.758231238129877</v>
      </c>
    </row>
    <row r="9" spans="1:12" x14ac:dyDescent="0.25">
      <c r="A9" s="16"/>
      <c r="B9" s="7" t="s">
        <v>15</v>
      </c>
      <c r="C9" s="6"/>
      <c r="D9" s="6">
        <v>106100</v>
      </c>
      <c r="E9" s="6">
        <v>72366</v>
      </c>
      <c r="F9" s="6">
        <v>61434</v>
      </c>
      <c r="G9" s="6"/>
      <c r="H9" s="6"/>
      <c r="I9" s="6"/>
      <c r="J9" s="6"/>
      <c r="K9" s="9">
        <f t="shared" si="1"/>
        <v>57.901979264844485</v>
      </c>
      <c r="L9" s="9">
        <f t="shared" si="2"/>
        <v>84.893458253876133</v>
      </c>
    </row>
    <row r="10" spans="1:12" x14ac:dyDescent="0.25">
      <c r="A10" s="16"/>
      <c r="B10" s="7" t="s">
        <v>6</v>
      </c>
      <c r="C10" s="6"/>
      <c r="D10" s="6">
        <v>11238693</v>
      </c>
      <c r="E10" s="6">
        <v>9191200</v>
      </c>
      <c r="F10" s="6">
        <v>7881510.6399999997</v>
      </c>
      <c r="G10" s="6"/>
      <c r="H10" s="6"/>
      <c r="I10" s="6"/>
      <c r="J10" s="6"/>
      <c r="K10" s="9">
        <f t="shared" si="1"/>
        <v>70.12835602858803</v>
      </c>
      <c r="L10" s="9">
        <f t="shared" si="2"/>
        <v>85.75061624162241</v>
      </c>
    </row>
    <row r="11" spans="1:12" x14ac:dyDescent="0.25">
      <c r="A11" s="16"/>
      <c r="B11" s="7" t="s">
        <v>8</v>
      </c>
      <c r="C11" s="6"/>
      <c r="D11" s="6">
        <v>8089919</v>
      </c>
      <c r="E11" s="6">
        <v>7751465</v>
      </c>
      <c r="F11" s="6">
        <v>1120856.99</v>
      </c>
      <c r="G11" s="6"/>
      <c r="H11" s="6"/>
      <c r="I11" s="6"/>
      <c r="J11" s="6"/>
      <c r="K11" s="9">
        <f t="shared" si="1"/>
        <v>13.854984085749189</v>
      </c>
      <c r="L11" s="9">
        <f t="shared" si="2"/>
        <v>14.459937444083151</v>
      </c>
    </row>
    <row r="12" spans="1:12" x14ac:dyDescent="0.25">
      <c r="A12" s="16"/>
      <c r="B12" s="7" t="s">
        <v>9</v>
      </c>
      <c r="C12" s="6"/>
      <c r="D12" s="6">
        <v>2073200</v>
      </c>
      <c r="E12" s="6">
        <v>1768723</v>
      </c>
      <c r="F12" s="6">
        <v>923534.19</v>
      </c>
      <c r="G12" s="6"/>
      <c r="H12" s="6"/>
      <c r="I12" s="6"/>
      <c r="J12" s="6"/>
      <c r="K12" s="9">
        <f t="shared" si="1"/>
        <v>44.546314393208561</v>
      </c>
      <c r="L12" s="9">
        <f t="shared" si="2"/>
        <v>52.214744196801867</v>
      </c>
    </row>
    <row r="13" spans="1:12" x14ac:dyDescent="0.25">
      <c r="A13" s="16"/>
      <c r="B13" s="7" t="s">
        <v>7</v>
      </c>
      <c r="C13" s="6"/>
      <c r="D13" s="6">
        <v>168685</v>
      </c>
      <c r="E13" s="6">
        <v>82327</v>
      </c>
      <c r="F13" s="6">
        <v>64420</v>
      </c>
      <c r="G13" s="6"/>
      <c r="H13" s="6"/>
      <c r="I13" s="6"/>
      <c r="J13" s="6"/>
      <c r="K13" s="9">
        <f t="shared" si="1"/>
        <v>38.18952485401784</v>
      </c>
      <c r="L13" s="9">
        <f t="shared" si="2"/>
        <v>78.248934128536206</v>
      </c>
    </row>
    <row r="14" spans="1:12" x14ac:dyDescent="0.25">
      <c r="A14" s="13"/>
      <c r="B14" s="7" t="s">
        <v>16</v>
      </c>
      <c r="C14" s="6"/>
      <c r="D14" s="6">
        <v>433600</v>
      </c>
      <c r="E14" s="6">
        <v>343660</v>
      </c>
      <c r="F14" s="6">
        <v>155566</v>
      </c>
      <c r="G14" s="6"/>
      <c r="H14" s="6"/>
      <c r="I14" s="6"/>
      <c r="J14" s="6"/>
      <c r="K14" s="9">
        <f t="shared" ref="K14" si="3">F14/D14*100</f>
        <v>35.877767527675275</v>
      </c>
      <c r="L14" s="9">
        <f t="shared" ref="L14" si="4">F14/E14*100</f>
        <v>45.26741546877728</v>
      </c>
    </row>
  </sheetData>
  <mergeCells count="4">
    <mergeCell ref="A6:A7"/>
    <mergeCell ref="A5:B5"/>
    <mergeCell ref="A8:A14"/>
    <mergeCell ref="A2:L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Вячеслав Александрович Чертов</cp:lastModifiedBy>
  <cp:lastPrinted>2023-04-13T09:23:50Z</cp:lastPrinted>
  <dcterms:created xsi:type="dcterms:W3CDTF">2018-04-12T12:44:43Z</dcterms:created>
  <dcterms:modified xsi:type="dcterms:W3CDTF">2024-09-13T03:07:01Z</dcterms:modified>
</cp:coreProperties>
</file>