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4\Изменение в бюджет 2024-2026\Изменение в бюджет апрель 2024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7" i="1" l="1"/>
  <c r="C15" i="1"/>
  <c r="C13" i="1"/>
  <c r="C12" i="1"/>
  <c r="C10" i="1" s="1"/>
  <c r="F17" i="1" l="1"/>
  <c r="F15" i="1"/>
  <c r="F13" i="1"/>
  <c r="F12" i="1"/>
  <c r="F10" i="1" s="1"/>
  <c r="H17" i="1" l="1"/>
  <c r="H15" i="1"/>
  <c r="H13" i="1"/>
  <c r="E17" i="1"/>
  <c r="E15" i="1"/>
  <c r="E13" i="1"/>
  <c r="E12" i="1" s="1"/>
  <c r="H12" i="1" l="1"/>
  <c r="H10" i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<sst xmlns="http://schemas.openxmlformats.org/spreadsheetml/2006/main" count="32" uniqueCount="30">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</sst>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5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4" fontId="3" fillId="0" borderId="6" xfId="1" applyNumberFormat="1" applyFont="1" applyFill="1" applyBorder="1" applyAlignment="1">
      <alignment horizontal="right" wrapText="1"/>
    </xf>
    <xf numFmtId="4" fontId="2" fillId="0" borderId="6" xfId="1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D10" sqref="D10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5" width="19.4257812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41" t="s">
        <v>0</v>
      </c>
      <c r="G2" s="41"/>
      <c r="H2" s="42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3" t="s">
        <v>26</v>
      </c>
      <c r="B4" s="44"/>
      <c r="C4" s="44"/>
      <c r="D4" s="44"/>
      <c r="E4" s="44"/>
      <c r="F4" s="44"/>
      <c r="G4" s="44"/>
      <c r="H4" s="44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8" t="s">
        <v>1</v>
      </c>
      <c r="B7" s="48" t="s">
        <v>2</v>
      </c>
      <c r="C7" s="45" t="s">
        <v>25</v>
      </c>
      <c r="D7" s="46"/>
      <c r="E7" s="47"/>
      <c r="F7" s="45" t="s">
        <v>27</v>
      </c>
      <c r="G7" s="46"/>
      <c r="H7" s="47"/>
    </row>
    <row r="8" spans="1:10" s="1" customFormat="1" ht="93.75" x14ac:dyDescent="0.2">
      <c r="A8" s="49"/>
      <c r="B8" s="49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39">
        <f>C12+C17</f>
        <v>352471140</v>
      </c>
      <c r="D10" s="22">
        <f>E10-C10</f>
        <v>35199800</v>
      </c>
      <c r="E10" s="22">
        <f>E12+E17</f>
        <v>387670940</v>
      </c>
      <c r="F10" s="22">
        <f>F12+F17</f>
        <v>384587311</v>
      </c>
      <c r="G10" s="23">
        <f t="shared" ref="G10:G16" si="0">H10-F10</f>
        <v>84500</v>
      </c>
      <c r="H10" s="22">
        <f>H12+H17</f>
        <v>384671811</v>
      </c>
    </row>
    <row r="11" spans="1:10" s="4" customFormat="1" ht="18.75" x14ac:dyDescent="0.3">
      <c r="A11" s="24" t="s">
        <v>7</v>
      </c>
      <c r="B11" s="25"/>
      <c r="C11" s="40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40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:H12" si="2">F13-F15</f>
        <v>290000000</v>
      </c>
      <c r="G12" s="26">
        <f t="shared" si="1"/>
        <v>0</v>
      </c>
      <c r="H12" s="26">
        <f t="shared" si="2"/>
        <v>290000000</v>
      </c>
    </row>
    <row r="13" spans="1:10" s="5" customFormat="1" ht="37.5" x14ac:dyDescent="0.3">
      <c r="A13" s="28" t="s">
        <v>23</v>
      </c>
      <c r="B13" s="29" t="s">
        <v>10</v>
      </c>
      <c r="C13" s="40">
        <f>C14</f>
        <v>0</v>
      </c>
      <c r="D13" s="26">
        <f>E13-C13</f>
        <v>0</v>
      </c>
      <c r="E13" s="26">
        <f>E14</f>
        <v>0</v>
      </c>
      <c r="F13" s="26">
        <f t="shared" ref="F13:H13" si="3">F14</f>
        <v>290000000</v>
      </c>
      <c r="G13" s="30">
        <f t="shared" si="0"/>
        <v>0</v>
      </c>
      <c r="H13" s="26">
        <f t="shared" si="3"/>
        <v>290000000</v>
      </c>
    </row>
    <row r="14" spans="1:10" s="5" customFormat="1" ht="56.25" x14ac:dyDescent="0.3">
      <c r="A14" s="28" t="s">
        <v>24</v>
      </c>
      <c r="B14" s="29" t="s">
        <v>11</v>
      </c>
      <c r="C14" s="40">
        <v>0</v>
      </c>
      <c r="D14" s="26">
        <f>E14-C14</f>
        <v>0</v>
      </c>
      <c r="E14" s="26">
        <v>0</v>
      </c>
      <c r="F14" s="26">
        <v>290000000</v>
      </c>
      <c r="G14" s="30">
        <f t="shared" si="0"/>
        <v>0</v>
      </c>
      <c r="H14" s="26">
        <v>290000000</v>
      </c>
    </row>
    <row r="15" spans="1:10" s="5" customFormat="1" ht="56.25" x14ac:dyDescent="0.3">
      <c r="A15" s="28" t="s">
        <v>12</v>
      </c>
      <c r="B15" s="29" t="s">
        <v>13</v>
      </c>
      <c r="C15" s="38">
        <f>C16</f>
        <v>0</v>
      </c>
      <c r="D15" s="26">
        <f t="shared" ref="D15:D16" si="4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x14ac:dyDescent="0.3">
      <c r="A16" s="28" t="s">
        <v>14</v>
      </c>
      <c r="B16" s="29" t="s">
        <v>15</v>
      </c>
      <c r="C16" s="38">
        <v>0</v>
      </c>
      <c r="D16" s="26">
        <f t="shared" si="4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8">
        <f>C19-C18</f>
        <v>352471140</v>
      </c>
      <c r="D17" s="26">
        <f>E17-C17</f>
        <v>35199800</v>
      </c>
      <c r="E17" s="31">
        <f>E19-E18</f>
        <v>387670940</v>
      </c>
      <c r="F17" s="31">
        <f t="shared" ref="F17:H17" si="5">F19-F18</f>
        <v>94587311</v>
      </c>
      <c r="G17" s="27">
        <f>H17-F17</f>
        <v>84500</v>
      </c>
      <c r="H17" s="31">
        <f t="shared" si="5"/>
        <v>94671811</v>
      </c>
    </row>
    <row r="18" spans="1:8" s="4" customFormat="1" ht="43.5" customHeight="1" x14ac:dyDescent="0.3">
      <c r="A18" s="24" t="s">
        <v>18</v>
      </c>
      <c r="B18" s="29" t="s">
        <v>19</v>
      </c>
      <c r="C18" s="38">
        <v>259655486</v>
      </c>
      <c r="D18" s="26">
        <f>E18-C18</f>
        <v>-81972961</v>
      </c>
      <c r="E18" s="31">
        <v>177682525</v>
      </c>
      <c r="F18" s="31">
        <v>165068175</v>
      </c>
      <c r="G18" s="27">
        <f>H18-F18</f>
        <v>-82057461</v>
      </c>
      <c r="H18" s="31">
        <v>83010714</v>
      </c>
    </row>
    <row r="19" spans="1:8" ht="44.25" customHeight="1" x14ac:dyDescent="0.3">
      <c r="A19" s="24" t="s">
        <v>20</v>
      </c>
      <c r="B19" s="29" t="s">
        <v>21</v>
      </c>
      <c r="C19" s="38">
        <v>612126626</v>
      </c>
      <c r="D19" s="26">
        <f>E19-C19</f>
        <v>-46773161</v>
      </c>
      <c r="E19" s="31">
        <v>565353465</v>
      </c>
      <c r="F19" s="31">
        <v>259655486</v>
      </c>
      <c r="G19" s="27">
        <f>H19-F19</f>
        <v>-81972961</v>
      </c>
      <c r="H19" s="31">
        <v>177682525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2024-04-17T04:07:04Z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