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727" activeTab="0"/>
  </bookViews>
  <sheets>
    <sheet name="Свод" sheetId="1" r:id="rId1"/>
  </sheets>
  <externalReferences>
    <externalReference r:id="rId4"/>
  </externalReferences>
  <definedNames>
    <definedName name="_xlnm.Print_Area" localSheetId="0">'Свод'!$A$1:$G$20</definedName>
  </definedNames>
  <calcPr fullCalcOnLoad="1"/>
</workbook>
</file>

<file path=xl/sharedStrings.xml><?xml version="1.0" encoding="utf-8"?>
<sst xmlns="http://schemas.openxmlformats.org/spreadsheetml/2006/main" count="30" uniqueCount="17">
  <si>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</si>
  <si>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</si>
  <si>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</si>
  <si>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</si>
  <si>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</si>
  <si>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</si>
  <si>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</si>
  <si>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</si>
  <si>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</si>
  <si>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</si>
  <si>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</si>
  <si>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</si>
  <si>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в том числе заработная плата, отпускные, материальная помощь к отпуску</t>
  </si>
  <si>
    <t>Январь</t>
  </si>
  <si>
    <t>Информация о среднемесячной заработной плате работников муниципальных учреждений по ведомству "Образование" за 2024 год по территории г. Нефтеюганск</t>
  </si>
  <si>
    <t>Февраль</t>
  </si>
  <si>
    <t>Март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</si>
</sst>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Border="1" applyAlignment="1">
      <alignment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205" fontId="4" fillId="33" borderId="10" xfId="61" applyNumberFormat="1" applyFont="1" applyFill="1" applyBorder="1" applyAlignment="1">
      <alignment horizontal="center" vertical="center"/>
    </xf>
    <xf numFmtId="3" fontId="3" fillId="0" borderId="10" xfId="53" applyNumberFormat="1" applyFont="1" applyFill="1" applyBorder="1" applyAlignment="1">
      <alignment horizontal="center" vertical="center"/>
      <protection/>
    </xf>
    <xf numFmtId="206" fontId="4" fillId="33" borderId="10" xfId="61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189" fontId="4" fillId="0" borderId="10" xfId="53" applyNumberFormat="1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199" fontId="4" fillId="33" borderId="10" xfId="53" applyNumberFormat="1" applyFont="1" applyFill="1" applyBorder="1" applyAlignment="1">
      <alignment horizontal="center" vertical="center"/>
      <protection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1" fillId="15" borderId="11" xfId="0" applyFont="1" applyFill="1" applyBorder="1" applyAlignment="1">
      <alignment horizontal="center" vertical="center"/>
    </xf>
    <xf numFmtId="0" fontId="41" fillId="15" borderId="16" xfId="0" applyFont="1" applyFill="1" applyBorder="1" applyAlignment="1">
      <alignment horizontal="center" vertical="center"/>
    </xf>
    <xf numFmtId="0" fontId="41" fillId="15" borderId="12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wrapText="1"/>
    </xf>
    <xf numFmtId="0" fontId="4" fillId="9" borderId="16" xfId="0" applyFont="1" applyFill="1" applyBorder="1" applyAlignment="1">
      <alignment horizontal="center" wrapText="1"/>
    </xf>
    <xf numFmtId="0" fontId="4" fillId="9" borderId="12" xfId="0" applyFont="1" applyFill="1" applyBorder="1" applyAlignment="1">
      <alignment horizontal="center" wrapText="1"/>
    </xf>
    <xf numFmtId="0" fontId="4" fillId="9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206" fontId="4" fillId="33" borderId="10" xfId="61" applyNumberFormat="1" applyFont="1" applyFill="1" applyBorder="1" applyAlignment="1">
      <alignment horizontal="center" vertical="center" wrapText="1"/>
    </xf>
    <xf numFmtId="199" fontId="4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80;&#1079;&#1072;&#1084;&#1086;&#1074;&#1072;&#1053;&#1040;\Downloads\&#1060;&#1077;&#1074;&#1088;&#1072;&#1083;&#1100;%20202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6">
          <cell r="A6" t="str">
            <v>Февраль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SheetLayoutView="100" zoomScalePageLayoutView="0" workbookViewId="0" topLeftCell="A4">
      <selection activeCell="G32" sqref="G32"/>
    </sheetView>
  </sheetViews>
  <sheetFormatPr defaultColWidth="13.421875" defaultRowHeight="12.75"/>
  <cols>
    <col min="1" max="1" width="16.8515625" style="2" customWidth="1"/>
    <col min="2" max="2" width="17.421875" style="2" customWidth="1"/>
    <col min="3" max="3" width="15.140625" style="2" customWidth="1"/>
    <col min="4" max="4" width="16.421875" style="2" customWidth="1"/>
    <col min="5" max="5" width="17.421875" style="2" customWidth="1"/>
    <col min="6" max="6" width="16.0039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35" t="s">
        <v>14</v>
      </c>
      <c r="B1" s="36"/>
      <c r="C1" s="36"/>
      <c r="D1" s="36"/>
      <c r="E1" s="36"/>
      <c r="F1" s="36"/>
      <c r="G1" s="37"/>
      <c r="H1" s="1"/>
      <c r="I1" s="1"/>
      <c r="J1" s="1"/>
      <c r="K1" s="1"/>
      <c r="L1" s="1"/>
      <c r="M1" s="1"/>
    </row>
    <row r="2" spans="1:7" ht="42.75" customHeight="1">
      <c r="A2" s="23" t="s">
        <v>13</v>
      </c>
      <c r="B2" s="23" t="s">
        <v>0</v>
      </c>
      <c r="C2" s="21" t="s">
        <v>1</v>
      </c>
      <c r="D2" s="38"/>
      <c r="E2" s="38"/>
      <c r="F2" s="22"/>
      <c r="G2" s="23" t="s">
        <v>8</v>
      </c>
    </row>
    <row r="3" spans="1:7" ht="14.25" customHeight="1">
      <c r="A3" s="24"/>
      <c r="B3" s="24"/>
      <c r="C3" s="23" t="s">
        <v>2</v>
      </c>
      <c r="D3" s="23" t="s">
        <v>3</v>
      </c>
      <c r="E3" s="21" t="s">
        <v>4</v>
      </c>
      <c r="F3" s="22"/>
      <c r="G3" s="24"/>
    </row>
    <row r="4" spans="1:7" ht="91.5" customHeight="1">
      <c r="A4" s="25"/>
      <c r="B4" s="25"/>
      <c r="C4" s="25"/>
      <c r="D4" s="25"/>
      <c r="E4" s="10" t="s">
        <v>5</v>
      </c>
      <c r="F4" s="10" t="s">
        <v>9</v>
      </c>
      <c r="G4" s="25"/>
    </row>
    <row r="5" spans="1:7" s="6" customFormat="1" ht="19.5" customHeight="1">
      <c r="A5" s="29" t="s">
        <v>6</v>
      </c>
      <c r="B5" s="30"/>
      <c r="C5" s="30"/>
      <c r="D5" s="30"/>
      <c r="E5" s="30"/>
      <c r="F5" s="30"/>
      <c r="G5" s="31"/>
    </row>
    <row r="6" spans="1:7" s="4" customFormat="1" ht="33.75" customHeight="1">
      <c r="A6" s="9" t="s">
        <v>13</v>
      </c>
      <c r="B6" s="12">
        <f>B10+B14+B18</f>
        <v>2748</v>
      </c>
      <c r="C6" s="12">
        <f>C10+C14+C18</f>
        <v>193857</v>
      </c>
      <c r="D6" s="13">
        <f>C6/B6*1000</f>
        <v>70544.75982532752</v>
      </c>
      <c r="E6" s="14">
        <v>42.332</v>
      </c>
      <c r="F6" s="14">
        <f>MAX(F10,F14,F18)</f>
        <v>828</v>
      </c>
      <c r="G6" s="8" t="s">
        <v>12</v>
      </c>
    </row>
    <row r="7" spans="1:7" s="4" customFormat="1" ht="33.75" customHeight="1">
      <c r="A7" s="9" t="s">
        <v>15</v>
      </c>
      <c r="B7" s="12">
        <f>B10+B13+B15</f>
        <v>2639</v>
      </c>
      <c r="C7" s="12">
        <f>C10+C13+C15</f>
        <v>196500</v>
      </c>
      <c r="D7" s="13">
        <f>C7/B7*1000</f>
        <v>74460.0227358848</v>
      </c>
      <c r="E7" s="14">
        <v>42.332</v>
      </c>
      <c r="F7" s="14">
        <f>MAX(F10,F13,F15)</f>
        <v>361</v>
      </c>
      <c r="G7" s="8" t="s">
        <v>12</v>
      </c>
    </row>
    <row r="8" spans="1:7" s="4" customFormat="1" ht="33.75" customHeight="1">
      <c r="A8" s="9" t="s">
        <v>16</v>
      </c>
      <c r="B8" s="12">
        <f>B10+B12+B14</f>
        <v>3609</v>
      </c>
      <c r="C8" s="12">
        <f>C10+C12+C14</f>
        <v>249003</v>
      </c>
      <c r="D8" s="13">
        <f>C8/B8*1000</f>
        <v>68995.01246882792</v>
      </c>
      <c r="E8" s="14">
        <v>42.332</v>
      </c>
      <c r="F8" s="14">
        <f>MAX(F10,F12,F14)</f>
        <v>828</v>
      </c>
      <c r="G8" s="8" t="s">
        <v>12</v>
      </c>
    </row>
    <row r="9" spans="1:7" s="6" customFormat="1" ht="20.25" customHeight="1">
      <c r="A9" s="32" t="s">
        <v>10</v>
      </c>
      <c r="B9" s="33"/>
      <c r="C9" s="33"/>
      <c r="D9" s="33"/>
      <c r="E9" s="33"/>
      <c r="F9" s="33"/>
      <c r="G9" s="34"/>
    </row>
    <row r="10" spans="1:7" s="4" customFormat="1" ht="33.75" customHeight="1">
      <c r="A10" s="15" t="str">
        <f>A6</f>
        <v>Январь</v>
      </c>
      <c r="B10" s="16">
        <v>975</v>
      </c>
      <c r="C10" s="16">
        <v>54924</v>
      </c>
      <c r="D10" s="16">
        <f>C10/B10*1000</f>
        <v>56332.307692307695</v>
      </c>
      <c r="E10" s="14">
        <v>42.332</v>
      </c>
      <c r="F10" s="17">
        <v>361</v>
      </c>
      <c r="G10" s="8" t="s">
        <v>12</v>
      </c>
    </row>
    <row r="11" spans="1:7" s="4" customFormat="1" ht="33.75" customHeight="1">
      <c r="A11" s="15" t="s">
        <v>15</v>
      </c>
      <c r="B11" s="16">
        <v>982</v>
      </c>
      <c r="C11" s="16">
        <v>66140</v>
      </c>
      <c r="D11" s="16">
        <f>C11/B11*1000</f>
        <v>67352.34215885946</v>
      </c>
      <c r="E11" s="14">
        <v>42.332</v>
      </c>
      <c r="F11" s="17">
        <v>306.639</v>
      </c>
      <c r="G11" s="8" t="s">
        <v>12</v>
      </c>
    </row>
    <row r="12" spans="1:7" s="4" customFormat="1" ht="33.75" customHeight="1">
      <c r="A12" s="15" t="str">
        <f>A10</f>
        <v>Январь</v>
      </c>
      <c r="B12" s="16">
        <v>978</v>
      </c>
      <c r="C12" s="16">
        <v>63537</v>
      </c>
      <c r="D12" s="16">
        <f>C12/B12*1000</f>
        <v>64966.25766871166</v>
      </c>
      <c r="E12" s="14">
        <v>42.332</v>
      </c>
      <c r="F12" s="17">
        <v>476</v>
      </c>
      <c r="G12" s="8" t="s">
        <v>12</v>
      </c>
    </row>
    <row r="13" spans="1:7" s="6" customFormat="1" ht="20.25" customHeight="1">
      <c r="A13" s="26" t="s">
        <v>7</v>
      </c>
      <c r="B13" s="27"/>
      <c r="C13" s="27"/>
      <c r="D13" s="27"/>
      <c r="E13" s="27"/>
      <c r="F13" s="27"/>
      <c r="G13" s="28"/>
    </row>
    <row r="14" spans="1:7" s="4" customFormat="1" ht="33.75" customHeight="1">
      <c r="A14" s="15" t="str">
        <f>A10</f>
        <v>Январь</v>
      </c>
      <c r="B14" s="16">
        <v>1656</v>
      </c>
      <c r="C14" s="16">
        <v>130542</v>
      </c>
      <c r="D14" s="16">
        <f>C14/B14*1000</f>
        <v>78829.71014492754</v>
      </c>
      <c r="E14" s="14">
        <v>42.332</v>
      </c>
      <c r="F14" s="17">
        <v>828</v>
      </c>
      <c r="G14" s="8" t="s">
        <v>12</v>
      </c>
    </row>
    <row r="15" spans="1:7" s="4" customFormat="1" ht="33.75" customHeight="1">
      <c r="A15" s="15" t="str">
        <f>A11</f>
        <v>Февраль</v>
      </c>
      <c r="B15" s="16">
        <v>1664</v>
      </c>
      <c r="C15" s="16">
        <v>141576</v>
      </c>
      <c r="D15" s="16">
        <f>C15/B15*1000</f>
        <v>85081.73076923078</v>
      </c>
      <c r="E15" s="14">
        <v>42.332</v>
      </c>
      <c r="F15" s="17">
        <v>309</v>
      </c>
      <c r="G15" s="8" t="s">
        <v>12</v>
      </c>
    </row>
    <row r="16" spans="1:7" s="4" customFormat="1" ht="33.75" customHeight="1">
      <c r="A16" s="15" t="str">
        <f>A14</f>
        <v>Январь</v>
      </c>
      <c r="B16" s="16">
        <v>1664</v>
      </c>
      <c r="C16" s="16">
        <v>137251</v>
      </c>
      <c r="D16" s="16">
        <f>C16/B16*1000</f>
        <v>82482.57211538461</v>
      </c>
      <c r="E16" s="14">
        <v>42.332</v>
      </c>
      <c r="F16" s="17">
        <v>530</v>
      </c>
      <c r="G16" s="8" t="s">
        <v>12</v>
      </c>
    </row>
    <row r="17" spans="1:10" s="6" customFormat="1" ht="20.25" customHeight="1">
      <c r="A17" s="26" t="s">
        <v>11</v>
      </c>
      <c r="B17" s="27"/>
      <c r="C17" s="27"/>
      <c r="D17" s="27"/>
      <c r="E17" s="27"/>
      <c r="F17" s="27"/>
      <c r="G17" s="28"/>
      <c r="H17" s="7"/>
      <c r="I17" s="7"/>
      <c r="J17" s="7"/>
    </row>
    <row r="18" spans="1:10" s="40" customFormat="1" ht="33" customHeight="1">
      <c r="A18" s="9" t="str">
        <f>A6</f>
        <v>Январь</v>
      </c>
      <c r="B18" s="18">
        <v>117</v>
      </c>
      <c r="C18" s="19">
        <v>8391</v>
      </c>
      <c r="D18" s="19">
        <f>C18/B18*1000</f>
        <v>71717.94871794872</v>
      </c>
      <c r="E18" s="14">
        <v>42.332</v>
      </c>
      <c r="F18" s="20">
        <v>199</v>
      </c>
      <c r="G18" s="8" t="s">
        <v>12</v>
      </c>
      <c r="H18" s="39"/>
      <c r="I18" s="39"/>
      <c r="J18" s="39"/>
    </row>
    <row r="19" spans="1:10" s="4" customFormat="1" ht="33.75" customHeight="1">
      <c r="A19" s="41" t="str">
        <f>'[1]Свод'!A6</f>
        <v>Февраль</v>
      </c>
      <c r="B19" s="42">
        <v>120</v>
      </c>
      <c r="C19" s="43">
        <v>9644</v>
      </c>
      <c r="D19" s="43">
        <f>C19/B19*1000</f>
        <v>80366.66666666666</v>
      </c>
      <c r="E19" s="44">
        <v>42.332</v>
      </c>
      <c r="F19" s="45">
        <v>354</v>
      </c>
      <c r="G19" s="8" t="s">
        <v>12</v>
      </c>
      <c r="H19" s="5"/>
      <c r="I19" s="5"/>
      <c r="J19" s="5"/>
    </row>
    <row r="20" spans="1:10" s="4" customFormat="1" ht="33.75" customHeight="1">
      <c r="A20" s="9" t="str">
        <f>A14</f>
        <v>Январь</v>
      </c>
      <c r="B20" s="18">
        <v>118</v>
      </c>
      <c r="C20" s="19">
        <v>9014</v>
      </c>
      <c r="D20" s="19">
        <f>C20/B20*1000</f>
        <v>76389.83050847458</v>
      </c>
      <c r="E20" s="14">
        <v>42.332</v>
      </c>
      <c r="F20" s="20">
        <v>215</v>
      </c>
      <c r="G20" s="8" t="s">
        <v>12</v>
      </c>
      <c r="H20" s="5"/>
      <c r="I20" s="5"/>
      <c r="J20" s="5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  <row r="24" spans="1:6" ht="14.25">
      <c r="A24" s="3"/>
      <c r="B24" s="11"/>
      <c r="C24" s="3"/>
      <c r="D24" s="3"/>
      <c r="E24" s="3"/>
      <c r="F24" s="3"/>
    </row>
    <row r="25" spans="1:6" ht="14.25">
      <c r="A25" s="3"/>
      <c r="B25" s="3"/>
      <c r="C25" s="3"/>
      <c r="D25" s="3"/>
      <c r="E25" s="3"/>
      <c r="F25" s="3"/>
    </row>
    <row r="26" spans="1:6" ht="14.25">
      <c r="A26" s="3"/>
      <c r="B26" s="3"/>
      <c r="C26" s="3"/>
      <c r="D26" s="3"/>
      <c r="E26" s="3"/>
      <c r="F26" s="3"/>
    </row>
    <row r="27" spans="1:6" ht="14.25">
      <c r="A27" s="3"/>
      <c r="B27" s="3"/>
      <c r="C27" s="3"/>
      <c r="D27" s="3"/>
      <c r="E27" s="3"/>
      <c r="F27" s="3"/>
    </row>
    <row r="28" spans="1:6" ht="14.25">
      <c r="A28" s="3"/>
      <c r="B28" s="3"/>
      <c r="C28" s="3"/>
      <c r="D28" s="3"/>
      <c r="E28" s="3"/>
      <c r="F28" s="3"/>
    </row>
    <row r="29" spans="1:6" ht="14.25">
      <c r="A29" s="3"/>
      <c r="B29" s="3"/>
      <c r="C29" s="3"/>
      <c r="D29" s="3"/>
      <c r="E29" s="3"/>
      <c r="F29" s="3"/>
    </row>
    <row r="30" spans="1:6" ht="14.25">
      <c r="A30" s="3"/>
      <c r="B30" s="3"/>
      <c r="C30" s="3"/>
      <c r="D30" s="3"/>
      <c r="E30" s="3"/>
      <c r="F30" s="3"/>
    </row>
    <row r="31" spans="1:6" ht="14.25">
      <c r="A31" s="3"/>
      <c r="B31" s="3"/>
      <c r="C31" s="3"/>
      <c r="D31" s="3"/>
      <c r="E31" s="3"/>
      <c r="F31" s="3"/>
    </row>
    <row r="32" spans="1:6" ht="14.25">
      <c r="A32" s="3"/>
      <c r="B32" s="3"/>
      <c r="C32" s="3"/>
      <c r="D32" s="3"/>
      <c r="E32" s="3"/>
      <c r="F32" s="3"/>
    </row>
    <row r="33" spans="1:6" ht="14.25">
      <c r="A33" s="3"/>
      <c r="B33" s="3"/>
      <c r="C33" s="3"/>
      <c r="D33" s="3"/>
      <c r="E33" s="3"/>
      <c r="F33" s="3"/>
    </row>
    <row r="34" spans="1:6" ht="14.25">
      <c r="A34" s="3"/>
      <c r="B34" s="3"/>
      <c r="C34" s="3"/>
      <c r="D34" s="3"/>
      <c r="E34" s="3"/>
      <c r="F34" s="3"/>
    </row>
    <row r="35" spans="1:6" ht="14.25">
      <c r="A35" s="3"/>
      <c r="B35" s="3"/>
      <c r="C35" s="3"/>
      <c r="D35" s="3"/>
      <c r="E35" s="3"/>
      <c r="F35" s="3"/>
    </row>
    <row r="36" spans="1:6" ht="14.25">
      <c r="A36" s="3"/>
      <c r="B36" s="3"/>
      <c r="C36" s="3"/>
      <c r="D36" s="3"/>
      <c r="E36" s="3"/>
      <c r="F36" s="3"/>
    </row>
    <row r="37" spans="1:6" ht="14.25">
      <c r="A37" s="3"/>
      <c r="B37" s="3"/>
      <c r="C37" s="3"/>
      <c r="D37" s="3"/>
      <c r="E37" s="3"/>
      <c r="F37" s="3"/>
    </row>
    <row r="38" spans="1:6" ht="14.25">
      <c r="A38" s="3"/>
      <c r="B38" s="3"/>
      <c r="C38" s="3"/>
      <c r="D38" s="3"/>
      <c r="E38" s="3"/>
      <c r="F38" s="3"/>
    </row>
    <row r="39" spans="1:6" ht="14.25">
      <c r="A39" s="3"/>
      <c r="B39" s="3"/>
      <c r="C39" s="3"/>
      <c r="D39" s="3"/>
      <c r="E39" s="3"/>
      <c r="F39" s="3"/>
    </row>
    <row r="40" spans="1:6" ht="14.25">
      <c r="A40" s="3"/>
      <c r="B40" s="3"/>
      <c r="C40" s="3"/>
      <c r="D40" s="3"/>
      <c r="E40" s="3"/>
      <c r="F40" s="3"/>
    </row>
    <row r="41" spans="1:6" ht="14.25">
      <c r="A41" s="3"/>
      <c r="B41" s="3"/>
      <c r="C41" s="3"/>
      <c r="D41" s="3"/>
      <c r="E41" s="3"/>
      <c r="F41" s="3"/>
    </row>
    <row r="42" spans="1:6" ht="14.25">
      <c r="A42" s="3"/>
      <c r="B42" s="3"/>
      <c r="C42" s="3"/>
      <c r="D42" s="3"/>
      <c r="E42" s="3"/>
      <c r="F42" s="3"/>
    </row>
    <row r="43" spans="1:6" ht="14.25">
      <c r="A43" s="3"/>
      <c r="B43" s="3"/>
      <c r="C43" s="3"/>
      <c r="D43" s="3"/>
      <c r="E43" s="3"/>
      <c r="F43" s="3"/>
    </row>
    <row r="44" spans="1:6" ht="14.25">
      <c r="A44" s="3"/>
      <c r="B44" s="3"/>
      <c r="C44" s="3"/>
      <c r="D44" s="3"/>
      <c r="E44" s="3"/>
      <c r="F44" s="3"/>
    </row>
    <row r="45" spans="1:6" ht="14.25">
      <c r="A45" s="3"/>
      <c r="B45" s="3"/>
      <c r="C45" s="3"/>
      <c r="D45" s="3"/>
      <c r="E45" s="3"/>
      <c r="F45" s="3"/>
    </row>
    <row r="46" spans="1:6" ht="14.25">
      <c r="A46" s="3"/>
      <c r="B46" s="3"/>
      <c r="C46" s="3"/>
      <c r="D46" s="3"/>
      <c r="E46" s="3"/>
      <c r="F46" s="3"/>
    </row>
    <row r="47" spans="1:6" ht="14.25">
      <c r="A47" s="3"/>
      <c r="B47" s="3"/>
      <c r="C47" s="3"/>
      <c r="D47" s="3"/>
      <c r="E47" s="3"/>
      <c r="F47" s="3"/>
    </row>
    <row r="48" spans="1:6" ht="14.25">
      <c r="A48" s="3"/>
      <c r="B48" s="3"/>
      <c r="C48" s="3"/>
      <c r="D48" s="3"/>
      <c r="E48" s="3"/>
      <c r="F48" s="3"/>
    </row>
    <row r="49" spans="1:6" ht="14.25">
      <c r="A49" s="3"/>
      <c r="B49" s="3"/>
      <c r="C49" s="3"/>
      <c r="D49" s="3"/>
      <c r="E49" s="3"/>
      <c r="F49" s="3"/>
    </row>
    <row r="50" spans="1:6" ht="14.25">
      <c r="A50" s="3"/>
      <c r="B50" s="3"/>
      <c r="C50" s="3"/>
      <c r="D50" s="3"/>
      <c r="E50" s="3"/>
      <c r="F50" s="3"/>
    </row>
    <row r="51" spans="1:6" ht="14.25">
      <c r="A51" s="3"/>
      <c r="B51" s="3"/>
      <c r="C51" s="3"/>
      <c r="D51" s="3"/>
      <c r="E51" s="3"/>
      <c r="F51" s="3"/>
    </row>
    <row r="52" spans="1:6" ht="14.25">
      <c r="A52" s="3"/>
      <c r="B52" s="3"/>
      <c r="C52" s="3"/>
      <c r="D52" s="3"/>
      <c r="E52" s="3"/>
      <c r="F52" s="3"/>
    </row>
    <row r="53" spans="1:6" ht="14.25">
      <c r="A53" s="3"/>
      <c r="B53" s="3"/>
      <c r="C53" s="3"/>
      <c r="D53" s="3"/>
      <c r="E53" s="3"/>
      <c r="F53" s="3"/>
    </row>
    <row r="54" spans="1:6" ht="14.25">
      <c r="A54" s="3"/>
      <c r="B54" s="3"/>
      <c r="C54" s="3"/>
      <c r="D54" s="3"/>
      <c r="E54" s="3"/>
      <c r="F54" s="3"/>
    </row>
    <row r="55" spans="1:6" ht="14.25">
      <c r="A55" s="3"/>
      <c r="B55" s="3"/>
      <c r="C55" s="3"/>
      <c r="D55" s="3"/>
      <c r="E55" s="3"/>
      <c r="F55" s="3"/>
    </row>
    <row r="56" spans="1:6" ht="14.25">
      <c r="A56" s="3"/>
      <c r="B56" s="3"/>
      <c r="C56" s="3"/>
      <c r="D56" s="3"/>
      <c r="E56" s="3"/>
      <c r="F56" s="3"/>
    </row>
    <row r="57" spans="1:6" ht="14.25">
      <c r="A57" s="3"/>
      <c r="B57" s="3"/>
      <c r="C57" s="3"/>
      <c r="D57" s="3"/>
      <c r="E57" s="3"/>
      <c r="F57" s="3"/>
    </row>
    <row r="58" spans="1:6" ht="14.25">
      <c r="A58" s="3"/>
      <c r="B58" s="3"/>
      <c r="C58" s="3"/>
      <c r="D58" s="3"/>
      <c r="E58" s="3"/>
      <c r="F58" s="3"/>
    </row>
    <row r="59" spans="1:6" ht="14.25">
      <c r="A59" s="3"/>
      <c r="B59" s="3"/>
      <c r="C59" s="3"/>
      <c r="D59" s="3"/>
      <c r="E59" s="3"/>
      <c r="F59" s="3"/>
    </row>
    <row r="60" spans="1:6" ht="14.25">
      <c r="A60" s="3"/>
      <c r="B60" s="3"/>
      <c r="C60" s="3"/>
      <c r="D60" s="3"/>
      <c r="E60" s="3"/>
      <c r="F60" s="3"/>
    </row>
    <row r="61" spans="1:6" ht="14.25">
      <c r="A61" s="3"/>
      <c r="B61" s="3"/>
      <c r="C61" s="3"/>
      <c r="D61" s="3"/>
      <c r="E61" s="3"/>
      <c r="F61" s="3"/>
    </row>
    <row r="62" spans="1:6" ht="14.25">
      <c r="A62" s="3"/>
      <c r="B62" s="3"/>
      <c r="C62" s="3"/>
      <c r="D62" s="3"/>
      <c r="E62" s="3"/>
      <c r="F62" s="3"/>
    </row>
    <row r="63" spans="1:6" ht="14.25">
      <c r="A63" s="3"/>
      <c r="B63" s="3"/>
      <c r="C63" s="3"/>
      <c r="D63" s="3"/>
      <c r="E63" s="3"/>
      <c r="F63" s="3"/>
    </row>
  </sheetData>
  <sheetProtection/>
  <mergeCells count="12">
    <mergeCell ref="A1:G1"/>
    <mergeCell ref="A2:A4"/>
    <mergeCell ref="B2:B4"/>
    <mergeCell ref="C2:F2"/>
    <mergeCell ref="D3:D4"/>
    <mergeCell ref="C3:C4"/>
    <mergeCell ref="E3:F3"/>
    <mergeCell ref="G2:G4"/>
    <mergeCell ref="A17:G17"/>
    <mergeCell ref="A5:G5"/>
    <mergeCell ref="A13:G13"/>
    <mergeCell ref="A9:G9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Анатолий Тычина</cp:lastModifiedBy>
  <cp:lastPrinted>2023-05-17T06:28:23Z</cp:lastPrinted>
  <dcterms:created xsi:type="dcterms:W3CDTF">1996-10-08T23:32:33Z</dcterms:created>
  <dcterms:modified xsi:type="dcterms:W3CDTF">2024-04-23T09:23:19Z</dcterms:modified>
  <cp:category/>
  <cp:version/>
  <cp:contentType/>
  <cp:contentStatus/>
</cp:coreProperties>
</file>