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4\"/>
    </mc:Choice>
  </mc:AlternateContent>
  <bookViews>
    <workbookView xWindow="0" yWindow="0" windowWidth="28800" windowHeight="123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L7" i="5" l="1"/>
  <c r="L8" i="5"/>
  <c r="L9" i="5"/>
  <c r="L10" i="5"/>
  <c r="L11" i="5"/>
  <c r="L12" i="5"/>
  <c r="L13" i="5"/>
  <c r="L14" i="5"/>
  <c r="M8" i="5"/>
  <c r="M9" i="5"/>
  <c r="M10" i="5"/>
  <c r="M11" i="5"/>
  <c r="M12" i="5"/>
  <c r="M13" i="5"/>
  <c r="M14" i="5"/>
  <c r="F6" i="5"/>
  <c r="G6" i="5"/>
  <c r="E6" i="5"/>
  <c r="L6" i="5" l="1"/>
  <c r="M6" i="5"/>
</calcChain>
</file>

<file path=xl/sharedStrings.xml><?xml version="1.0" encoding="utf-8"?>
<sst xmlns="http://schemas.openxmlformats.org/spreadsheetml/2006/main" count="30" uniqueCount="29">
  <si>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</si>
  <si>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</si>
  <si>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</si>
  <si>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</si>
  <si>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</si>
  <si>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</si>
  <si>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</si>
  <si>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</si>
  <si>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ККиТ</t>
  </si>
  <si>
    <t>КФКиС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</si>
  <si>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</si>
  <si>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</si>
  <si>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</si>
  <si>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</si>
  <si>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План на 1 квартал  2024 года</t>
  </si>
  <si>
    <t>% исполнения к плану на 2024 год</t>
  </si>
  <si>
    <t>% исполнения  к плану 1 квартала 2024 года</t>
  </si>
  <si>
    <t>1</t>
  </si>
  <si>
    <t>Наименование муниципальной программы,                                                               структурного элемента</t>
  </si>
  <si>
    <t>ДМИ</t>
  </si>
  <si>
    <t>ДЖКХ</t>
  </si>
  <si>
    <t>ДДА</t>
  </si>
  <si>
    <t>7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</si>
  <si>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</si>
  <si>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</si>
  <si>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</si>
  <si>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7.1</t>
  </si>
  <si>
    <t>7.2</t>
  </si>
  <si>
    <t>Исполнение 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</si>
</sst>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4"/>
  <sheetViews>
    <sheetView tabSelected="1" zoomScale="110" zoomScaleNormal="110" workbookViewId="0">
      <pane ySplit="5" topLeftCell="A6" activePane="bottomLeft" state="frozen"/>
      <selection pane="bottomLeft" activeCell="W15" sqref="W15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8" t="s">
        <v>10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M3" s="4" t="s">
        <v>3</v>
      </c>
    </row>
    <row r="4" spans="1:13" ht="76.900000000000006" customHeight="1" x14ac:dyDescent="0.25">
      <c r="A4" s="15" t="s">
        <v>12</v>
      </c>
      <c r="B4" s="16" t="s">
        <v>18</v>
      </c>
      <c r="C4" s="16" t="s">
        <v>11</v>
      </c>
      <c r="D4" s="17" t="s">
        <v>4</v>
      </c>
      <c r="E4" s="17" t="s">
        <v>13</v>
      </c>
      <c r="F4" s="17" t="s">
        <v>14</v>
      </c>
      <c r="G4" s="17" t="s">
        <v>28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15</v>
      </c>
      <c r="M4" s="17" t="s">
        <v>16</v>
      </c>
    </row>
    <row r="5" spans="1:13" x14ac:dyDescent="0.25">
      <c r="A5" s="14" t="s">
        <v>17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47.25" customHeight="1" x14ac:dyDescent="0.25">
      <c r="A6" s="7" t="s">
        <v>22</v>
      </c>
      <c r="B6" s="26" t="s">
        <v>23</v>
      </c>
      <c r="C6" s="27"/>
      <c r="D6" s="8"/>
      <c r="E6" s="8">
        <f>SUM(E7:E14)</f>
        <v>12770360</v>
      </c>
      <c r="F6" s="8">
        <f t="shared" ref="F6:G6" si="0">SUM(F7:F14)</f>
        <v>1863421.66</v>
      </c>
      <c r="G6" s="8">
        <f t="shared" si="0"/>
        <v>902205.86999999988</v>
      </c>
      <c r="H6" s="8"/>
      <c r="I6" s="8"/>
      <c r="J6" s="8"/>
      <c r="K6" s="8"/>
      <c r="L6" s="12">
        <f t="shared" ref="L6:L13" si="1">G6/E6*100</f>
        <v>7.0648428861833175</v>
      </c>
      <c r="M6" s="12">
        <f t="shared" ref="M6:M13" si="2">G6/F6*100</f>
        <v>48.416624608731865</v>
      </c>
    </row>
    <row r="7" spans="1:13" ht="47.25" customHeight="1" x14ac:dyDescent="0.25">
      <c r="A7" s="19" t="s">
        <v>26</v>
      </c>
      <c r="B7" s="18" t="s">
        <v>24</v>
      </c>
      <c r="C7" s="11" t="s">
        <v>21</v>
      </c>
      <c r="D7" s="10"/>
      <c r="E7" s="10">
        <v>60000</v>
      </c>
      <c r="F7" s="10">
        <v>0</v>
      </c>
      <c r="G7" s="10">
        <v>0</v>
      </c>
      <c r="H7" s="10"/>
      <c r="I7" s="10"/>
      <c r="J7" s="10"/>
      <c r="K7" s="10"/>
      <c r="L7" s="13">
        <f t="shared" si="1"/>
        <v>0</v>
      </c>
      <c r="M7" s="13"/>
    </row>
    <row r="8" spans="1:13" x14ac:dyDescent="0.25">
      <c r="A8" s="23" t="s">
        <v>27</v>
      </c>
      <c r="B8" s="20" t="s">
        <v>25</v>
      </c>
      <c r="C8" s="11" t="s">
        <v>21</v>
      </c>
      <c r="D8" s="10"/>
      <c r="E8" s="10">
        <v>251800</v>
      </c>
      <c r="F8" s="10">
        <v>43300</v>
      </c>
      <c r="G8" s="10">
        <v>4100</v>
      </c>
      <c r="H8" s="10"/>
      <c r="I8" s="10"/>
      <c r="J8" s="10"/>
      <c r="K8" s="10"/>
      <c r="L8" s="13">
        <f t="shared" si="1"/>
        <v>1.6282764098490867</v>
      </c>
      <c r="M8" s="13">
        <f t="shared" si="2"/>
        <v>9.4688221709006921</v>
      </c>
    </row>
    <row r="9" spans="1:13" x14ac:dyDescent="0.25">
      <c r="A9" s="24"/>
      <c r="B9" s="21"/>
      <c r="C9" s="11" t="s">
        <v>19</v>
      </c>
      <c r="D9" s="10"/>
      <c r="E9" s="10">
        <v>106100</v>
      </c>
      <c r="F9" s="10">
        <v>8600</v>
      </c>
      <c r="G9" s="10">
        <v>4292</v>
      </c>
      <c r="H9" s="10"/>
      <c r="I9" s="10"/>
      <c r="J9" s="10"/>
      <c r="K9" s="10"/>
      <c r="L9" s="13">
        <f t="shared" si="1"/>
        <v>4.0452403393025449</v>
      </c>
      <c r="M9" s="13">
        <f t="shared" si="2"/>
        <v>49.906976744186046</v>
      </c>
    </row>
    <row r="10" spans="1:13" x14ac:dyDescent="0.25">
      <c r="A10" s="24"/>
      <c r="B10" s="21"/>
      <c r="C10" s="11" t="s">
        <v>6</v>
      </c>
      <c r="D10" s="10"/>
      <c r="E10" s="10">
        <v>9226800</v>
      </c>
      <c r="F10" s="10">
        <v>1084784.6599999999</v>
      </c>
      <c r="G10" s="10">
        <v>490726.29</v>
      </c>
      <c r="H10" s="10"/>
      <c r="I10" s="10"/>
      <c r="J10" s="10"/>
      <c r="K10" s="10"/>
      <c r="L10" s="13">
        <f t="shared" si="1"/>
        <v>5.3184884250227595</v>
      </c>
      <c r="M10" s="13">
        <f t="shared" si="2"/>
        <v>45.237207723789162</v>
      </c>
    </row>
    <row r="11" spans="1:13" x14ac:dyDescent="0.25">
      <c r="A11" s="24"/>
      <c r="B11" s="21"/>
      <c r="C11" s="11" t="s">
        <v>8</v>
      </c>
      <c r="D11" s="10"/>
      <c r="E11" s="10">
        <v>1150160</v>
      </c>
      <c r="F11" s="10">
        <v>237494</v>
      </c>
      <c r="G11" s="10">
        <v>79445.66</v>
      </c>
      <c r="H11" s="10"/>
      <c r="I11" s="10"/>
      <c r="J11" s="10"/>
      <c r="K11" s="10"/>
      <c r="L11" s="13">
        <f t="shared" si="1"/>
        <v>6.9073572372539473</v>
      </c>
      <c r="M11" s="13">
        <f t="shared" si="2"/>
        <v>33.451649304824542</v>
      </c>
    </row>
    <row r="12" spans="1:13" x14ac:dyDescent="0.25">
      <c r="A12" s="24"/>
      <c r="B12" s="21"/>
      <c r="C12" s="11" t="s">
        <v>9</v>
      </c>
      <c r="D12" s="10"/>
      <c r="E12" s="10">
        <v>1373200</v>
      </c>
      <c r="F12" s="10">
        <v>428923</v>
      </c>
      <c r="G12" s="10">
        <v>300281.92</v>
      </c>
      <c r="H12" s="10"/>
      <c r="I12" s="10"/>
      <c r="J12" s="10"/>
      <c r="K12" s="10"/>
      <c r="L12" s="13">
        <f t="shared" si="1"/>
        <v>21.867311389455285</v>
      </c>
      <c r="M12" s="13">
        <f t="shared" si="2"/>
        <v>70.008351149273878</v>
      </c>
    </row>
    <row r="13" spans="1:13" x14ac:dyDescent="0.25">
      <c r="A13" s="24"/>
      <c r="B13" s="21"/>
      <c r="C13" s="11" t="s">
        <v>7</v>
      </c>
      <c r="D13" s="10"/>
      <c r="E13" s="10">
        <v>168700</v>
      </c>
      <c r="F13" s="10">
        <v>25500</v>
      </c>
      <c r="G13" s="10">
        <v>12500</v>
      </c>
      <c r="H13" s="10"/>
      <c r="I13" s="10"/>
      <c r="J13" s="10"/>
      <c r="K13" s="10"/>
      <c r="L13" s="13">
        <f t="shared" si="1"/>
        <v>7.4096028452874929</v>
      </c>
      <c r="M13" s="13">
        <f t="shared" si="2"/>
        <v>49.019607843137251</v>
      </c>
    </row>
    <row r="14" spans="1:13" x14ac:dyDescent="0.25">
      <c r="A14" s="25"/>
      <c r="B14" s="22"/>
      <c r="C14" s="11" t="s">
        <v>20</v>
      </c>
      <c r="D14" s="10"/>
      <c r="E14" s="10">
        <v>433600</v>
      </c>
      <c r="F14" s="10">
        <v>34820</v>
      </c>
      <c r="G14" s="10">
        <v>10860</v>
      </c>
      <c r="H14" s="10"/>
      <c r="I14" s="10"/>
      <c r="J14" s="10"/>
      <c r="K14" s="10"/>
      <c r="L14" s="13">
        <f t="shared" ref="L14" si="3">G14/E14*100</f>
        <v>2.5046125461254611</v>
      </c>
      <c r="M14" s="13">
        <f t="shared" ref="M14" si="4">G14/F14*100</f>
        <v>31.188971855255598</v>
      </c>
    </row>
  </sheetData>
  <autoFilter ref="A4:P4"/>
  <mergeCells count="4">
    <mergeCell ref="B2:M2"/>
    <mergeCell ref="B6:C6"/>
    <mergeCell ref="B8:B14"/>
    <mergeCell ref="A8:A14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Вячеслав Александрович Чертов</cp:lastModifiedBy>
  <cp:lastPrinted>2023-04-13T09:23:50Z</cp:lastPrinted>
  <dcterms:created xsi:type="dcterms:W3CDTF">2018-04-12T12:44:43Z</dcterms:created>
  <dcterms:modified xsi:type="dcterms:W3CDTF">2024-03-13T09:38:34Z</dcterms:modified>
</cp:coreProperties>
</file>