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1. Февраль\На сайт размещено 08.02.2024\"/>
    </mc:Choice>
  </mc:AlternateContent>
  <bookViews>
    <workbookView xWindow="0" yWindow="0" windowWidth="12990" windowHeight="1021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9" i="1"/>
  <c r="D6" i="1" l="1"/>
  <c r="G11" i="1" l="1"/>
  <c r="G6" i="1"/>
  <c r="D11" i="1"/>
  <c r="D4" i="1" s="1"/>
  <c r="G4" i="1" l="1"/>
  <c r="F11" i="1"/>
  <c r="I11" i="1" l="1"/>
  <c r="I7" i="1" l="1"/>
  <c r="F9" i="1" l="1"/>
  <c r="E9" i="1" s="1"/>
  <c r="F7" i="1"/>
  <c r="F6" i="1" l="1"/>
  <c r="F4" i="1" s="1"/>
  <c r="E12" i="1" l="1"/>
  <c r="E13" i="1"/>
  <c r="E11" i="1" l="1"/>
  <c r="I6" i="1" l="1"/>
  <c r="H8" i="1" l="1"/>
  <c r="H12" i="1"/>
  <c r="E8" i="1"/>
  <c r="E10" i="1"/>
  <c r="I4" i="1" l="1"/>
  <c r="H13" i="1"/>
  <c r="H11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<sst xmlns="http://schemas.openxmlformats.org/spreadsheetml/2006/main" count="26" uniqueCount="25">
  <si>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</si>
  <si>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</si>
  <si>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</si>
  <si>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</si>
  <si>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</si>
  <si>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</si>
  <si>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</si>
  <si>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</si>
  <si>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</si>
  <si>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</si>
  <si>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</si>
  <si>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</si>
  <si>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</si>
  <si>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</si>
  <si>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</si>
  <si>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</si>
  <si>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</si>
  <si>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</si>
  <si>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2025 год, с учетом поправок, в рублях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</si>
  <si>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</si>
  <si>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</si>
  <si>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</si>
  <si>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</si>
  <si>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>Утвержденный план от 20.12.2023                №459-VII              (в рублях)</t>
  </si>
  <si>
    <t>Бюджет на 2026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</si>
</sst>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I23" sqref="I2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0.8554687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16</v>
      </c>
      <c r="F2" s="19" t="s">
        <v>18</v>
      </c>
      <c r="G2" s="18" t="s">
        <v>23</v>
      </c>
      <c r="H2" s="19" t="s">
        <v>17</v>
      </c>
      <c r="I2" s="19" t="s">
        <v>24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327323427</v>
      </c>
      <c r="E4" s="6">
        <f>F4-D4</f>
        <v>23878793</v>
      </c>
      <c r="F4" s="25">
        <f>F6+F11</f>
        <v>351202220</v>
      </c>
      <c r="G4" s="6">
        <f>G6+G11</f>
        <v>384884091</v>
      </c>
      <c r="H4" s="6">
        <f>I4-G4</f>
        <v>-296780</v>
      </c>
      <c r="I4" s="25">
        <f>I6+I11</f>
        <v>384587311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171485934</v>
      </c>
      <c r="E6" s="13">
        <f t="shared" ref="E6:E13" si="0">F6-D6</f>
        <v>-171485934</v>
      </c>
      <c r="F6" s="13">
        <f>F7-F10</f>
        <v>0</v>
      </c>
      <c r="G6" s="13">
        <f>G7-G10</f>
        <v>384884091</v>
      </c>
      <c r="H6" s="13">
        <f t="shared" ref="H6:H10" si="1">I6-G6</f>
        <v>-94884091</v>
      </c>
      <c r="I6" s="13">
        <f>I7-I10</f>
        <v>290000000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171485934</v>
      </c>
      <c r="E7" s="13">
        <f t="shared" si="0"/>
        <v>-171485934</v>
      </c>
      <c r="F7" s="13">
        <f>F8</f>
        <v>0</v>
      </c>
      <c r="G7" s="13">
        <v>556370025</v>
      </c>
      <c r="H7" s="13">
        <f t="shared" si="1"/>
        <v>-266370025</v>
      </c>
      <c r="I7" s="13">
        <f>I8</f>
        <v>290000000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>
        <v>171485934</v>
      </c>
      <c r="E8" s="13">
        <f t="shared" si="0"/>
        <v>-171485934</v>
      </c>
      <c r="F8" s="13"/>
      <c r="G8" s="22">
        <v>246442097</v>
      </c>
      <c r="H8" s="13">
        <f t="shared" si="1"/>
        <v>43557903</v>
      </c>
      <c r="I8" s="22">
        <v>290000000</v>
      </c>
    </row>
    <row r="9" spans="1:9" s="7" customFormat="1" ht="43.5" customHeight="1" x14ac:dyDescent="0.3">
      <c r="A9" s="3"/>
      <c r="B9" s="8" t="s">
        <v>19</v>
      </c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x14ac:dyDescent="0.3">
      <c r="A10" s="3"/>
      <c r="B10" s="8" t="s">
        <v>21</v>
      </c>
      <c r="C10" s="12" t="s">
        <v>22</v>
      </c>
      <c r="D10" s="22"/>
      <c r="E10" s="13">
        <f t="shared" si="0"/>
        <v>0</v>
      </c>
      <c r="F10" s="22"/>
      <c r="G10" s="22">
        <v>171485934</v>
      </c>
      <c r="H10" s="13">
        <f t="shared" si="1"/>
        <v>-171485934</v>
      </c>
      <c r="I10" s="14"/>
    </row>
    <row r="11" spans="1:9" s="7" customFormat="1" ht="48.75" customHeight="1" x14ac:dyDescent="0.3">
      <c r="A11" s="3"/>
      <c r="B11" s="15" t="s">
        <v>10</v>
      </c>
      <c r="C11" s="12" t="s">
        <v>11</v>
      </c>
      <c r="D11" s="22">
        <f>D13-D12</f>
        <v>155837493</v>
      </c>
      <c r="E11" s="20">
        <f>E13-E12</f>
        <v>195364727</v>
      </c>
      <c r="F11" s="24">
        <f>F13-F12</f>
        <v>351202220</v>
      </c>
      <c r="G11" s="22">
        <f>G13-G12</f>
        <v>0</v>
      </c>
      <c r="H11" s="20">
        <f t="shared" ref="H11" si="2">H13-H12</f>
        <v>94587311</v>
      </c>
      <c r="I11" s="24">
        <f>I13-I12</f>
        <v>94587311</v>
      </c>
    </row>
    <row r="12" spans="1:9" s="7" customFormat="1" ht="42.75" customHeight="1" x14ac:dyDescent="0.3">
      <c r="A12" s="3"/>
      <c r="B12" s="15" t="s">
        <v>12</v>
      </c>
      <c r="C12" s="12" t="s">
        <v>13</v>
      </c>
      <c r="D12" s="22"/>
      <c r="E12" s="13">
        <f t="shared" si="0"/>
        <v>243472675</v>
      </c>
      <c r="F12" s="24">
        <v>243472675</v>
      </c>
      <c r="G12" s="22"/>
      <c r="H12" s="13">
        <f>I12-G12</f>
        <v>148885364</v>
      </c>
      <c r="I12" s="24">
        <v>148885364</v>
      </c>
    </row>
    <row r="13" spans="1:9" ht="44.25" customHeight="1" x14ac:dyDescent="0.3">
      <c r="B13" s="15" t="s">
        <v>14</v>
      </c>
      <c r="C13" s="12" t="s">
        <v>15</v>
      </c>
      <c r="D13" s="22">
        <v>155837493</v>
      </c>
      <c r="E13" s="13">
        <f t="shared" si="0"/>
        <v>438837402</v>
      </c>
      <c r="F13" s="24">
        <v>594674895</v>
      </c>
      <c r="G13" s="22"/>
      <c r="H13" s="13">
        <f>I13-G13</f>
        <v>243472675</v>
      </c>
      <c r="I13" s="24">
        <v>243472675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2024-02-08T09:58:16Z</dcterms:modified>
</cp:coreProperties>
</file>