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5" i="1" l="1"/>
  <c r="I5" i="1"/>
  <c r="D5" i="1"/>
  <c r="F5" i="1"/>
  <c r="L7" i="1"/>
  <c r="G8" i="1" l="1"/>
  <c r="D8" i="1" l="1"/>
  <c r="G10" i="1" l="1"/>
  <c r="L8" i="1" l="1"/>
  <c r="G7" i="1"/>
  <c r="D7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<sst xmlns="http://schemas.openxmlformats.org/spreadsheetml/2006/main" count="32" uniqueCount="26">
  <si>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</si>
  <si>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</si>
  <si>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</si>
  <si>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</si>
  <si>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</si>
  <si>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</si>
  <si>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</si>
  <si>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</si>
  <si>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</si>
  <si>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</si>
  <si>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</si>
  <si>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</si>
  <si>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</si>
  <si>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</si>
  <si>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</si>
  <si>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</si>
  <si>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</si>
  <si>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</si>
  <si>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</si>
  <si>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 xml:space="preserve">   ДГиЗО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</si>
  <si>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</si>
  <si>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учреждениям»</t>
  </si>
  <si>
    <t>Отчет об исполнении сетевого плана-графика за январь 2024 года по реализации муниципальной программы города Нефтеюганска "Управление муниципальным имуществом города Нефтеюганска"</t>
  </si>
  <si>
    <t>ПЛАН  на 2024 год (рублей)</t>
  </si>
  <si>
    <t>Кассовый расход на 01.02.2024 (рублей)</t>
  </si>
  <si>
    <t xml:space="preserve">Комплекс процессных мероприятий «Управление и распоряжение муниципальным имуществом города Нефтеюганска»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</si>
</sst>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zoomScale="75" zoomScaleNormal="75" workbookViewId="0">
      <selection activeCell="F10" sqref="F10:F11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48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03" s="3" customFormat="1" ht="36" customHeight="1" x14ac:dyDescent="0.3">
      <c r="A2" s="49" t="s">
        <v>0</v>
      </c>
      <c r="B2" s="2" t="s">
        <v>1</v>
      </c>
      <c r="C2" s="43" t="s">
        <v>2</v>
      </c>
      <c r="D2" s="52" t="s">
        <v>23</v>
      </c>
      <c r="E2" s="53"/>
      <c r="F2" s="54"/>
      <c r="G2" s="55" t="s">
        <v>24</v>
      </c>
      <c r="H2" s="56"/>
      <c r="I2" s="57"/>
      <c r="J2" s="58" t="s">
        <v>3</v>
      </c>
      <c r="K2" s="59"/>
      <c r="L2" s="60"/>
      <c r="M2" s="35" t="s">
        <v>4</v>
      </c>
    </row>
    <row r="3" spans="1:103" s="3" customFormat="1" ht="39.75" customHeight="1" x14ac:dyDescent="0.3">
      <c r="A3" s="50"/>
      <c r="B3" s="4" t="s">
        <v>5</v>
      </c>
      <c r="C3" s="51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36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37" t="s">
        <v>11</v>
      </c>
      <c r="C5" s="38"/>
      <c r="D5" s="12">
        <f>D7+D8+D10</f>
        <v>93063860</v>
      </c>
      <c r="E5" s="12">
        <f t="shared" ref="D5:I5" si="0">E6</f>
        <v>0</v>
      </c>
      <c r="F5" s="12">
        <f>F7+F8+F10</f>
        <v>93063860</v>
      </c>
      <c r="G5" s="12">
        <f>G7+G8+G10</f>
        <v>2431710.29</v>
      </c>
      <c r="H5" s="12">
        <f t="shared" si="0"/>
        <v>0</v>
      </c>
      <c r="I5" s="12">
        <f>I7+I8+I10</f>
        <v>2431710.29</v>
      </c>
      <c r="J5" s="13">
        <f>G5/D5*100</f>
        <v>2.6129480230026996</v>
      </c>
      <c r="K5" s="13">
        <v>0</v>
      </c>
      <c r="L5" s="13">
        <f>I5/F5*100</f>
        <v>2.6129480230026996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20</v>
      </c>
      <c r="C7" s="20" t="s">
        <v>13</v>
      </c>
      <c r="D7" s="21">
        <f>E7+F7</f>
        <v>87748100</v>
      </c>
      <c r="E7" s="21">
        <v>0</v>
      </c>
      <c r="F7" s="21">
        <v>87748100</v>
      </c>
      <c r="G7" s="21">
        <f>H7+I7</f>
        <v>2431710.29</v>
      </c>
      <c r="H7" s="21">
        <v>0</v>
      </c>
      <c r="I7" s="21">
        <v>2431710.29</v>
      </c>
      <c r="J7" s="21">
        <f t="shared" ref="J6:J8" si="1">G7/D7*100</f>
        <v>2.7712398217169376</v>
      </c>
      <c r="K7" s="22">
        <v>0</v>
      </c>
      <c r="L7" s="22">
        <f>I7/F7*100</f>
        <v>2.7712398217169376</v>
      </c>
      <c r="M7" s="23" t="s">
        <v>14</v>
      </c>
    </row>
    <row r="8" spans="1:103" s="15" customFormat="1" ht="39" customHeight="1" x14ac:dyDescent="0.3">
      <c r="A8" s="39" t="s">
        <v>15</v>
      </c>
      <c r="B8" s="41" t="s">
        <v>25</v>
      </c>
      <c r="C8" s="43" t="s">
        <v>13</v>
      </c>
      <c r="D8" s="45">
        <f>E8+F8</f>
        <v>3407100</v>
      </c>
      <c r="E8" s="45">
        <v>0</v>
      </c>
      <c r="F8" s="45">
        <v>3407100</v>
      </c>
      <c r="G8" s="45">
        <f>H8+I8</f>
        <v>0</v>
      </c>
      <c r="H8" s="45">
        <v>0</v>
      </c>
      <c r="I8" s="45">
        <v>0</v>
      </c>
      <c r="J8" s="45">
        <f t="shared" si="1"/>
        <v>0</v>
      </c>
      <c r="K8" s="47">
        <v>0</v>
      </c>
      <c r="L8" s="47">
        <f t="shared" ref="L7:L8" si="2">I8/F8*100</f>
        <v>0</v>
      </c>
      <c r="M8" s="23" t="s">
        <v>16</v>
      </c>
    </row>
    <row r="9" spans="1:103" s="15" customFormat="1" ht="21" customHeight="1" x14ac:dyDescent="0.3">
      <c r="A9" s="40"/>
      <c r="B9" s="42"/>
      <c r="C9" s="44"/>
      <c r="D9" s="40"/>
      <c r="E9" s="40"/>
      <c r="F9" s="46"/>
      <c r="G9" s="40"/>
      <c r="H9" s="40"/>
      <c r="I9" s="46"/>
      <c r="J9" s="40"/>
      <c r="K9" s="44"/>
      <c r="L9" s="44"/>
      <c r="M9" s="23" t="s">
        <v>17</v>
      </c>
    </row>
    <row r="10" spans="1:103" s="25" customFormat="1" ht="30.75" customHeight="1" x14ac:dyDescent="0.3">
      <c r="A10" s="31" t="s">
        <v>18</v>
      </c>
      <c r="B10" s="33" t="s">
        <v>21</v>
      </c>
      <c r="C10" s="61" t="s">
        <v>19</v>
      </c>
      <c r="D10" s="63">
        <v>1908660</v>
      </c>
      <c r="E10" s="63">
        <v>0</v>
      </c>
      <c r="F10" s="63">
        <v>1908660</v>
      </c>
      <c r="G10" s="63">
        <f>H10+I10</f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87" customHeight="1" x14ac:dyDescent="0.3">
      <c r="A11" s="32"/>
      <c r="B11" s="34"/>
      <c r="C11" s="62"/>
      <c r="D11" s="46"/>
      <c r="E11" s="40"/>
      <c r="F11" s="40"/>
      <c r="G11" s="40"/>
      <c r="H11" s="40"/>
      <c r="I11" s="40"/>
      <c r="J11" s="40"/>
      <c r="K11" s="40"/>
      <c r="L11" s="40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2024-02-09T10:06:20Z</dcterms:modified>
</cp:coreProperties>
</file>