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изменение от 19.12.2023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<sst xmlns="http://schemas.openxmlformats.org/spreadsheetml/2006/main" count="32" uniqueCount="30">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</sst>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4" fontId="2" fillId="0" borderId="7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21.285156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1" t="s">
        <v>0</v>
      </c>
      <c r="G2" s="41"/>
      <c r="H2" s="42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3" t="s">
        <v>26</v>
      </c>
      <c r="B4" s="44"/>
      <c r="C4" s="44"/>
      <c r="D4" s="44"/>
      <c r="E4" s="44"/>
      <c r="F4" s="44"/>
      <c r="G4" s="44"/>
      <c r="H4" s="44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8" t="s">
        <v>1</v>
      </c>
      <c r="B7" s="48" t="s">
        <v>2</v>
      </c>
      <c r="C7" s="45" t="s">
        <v>23</v>
      </c>
      <c r="D7" s="46"/>
      <c r="E7" s="47"/>
      <c r="F7" s="45" t="s">
        <v>27</v>
      </c>
      <c r="G7" s="46"/>
      <c r="H7" s="47"/>
    </row>
    <row r="8" spans="1:10" s="1" customFormat="1" ht="93.75" x14ac:dyDescent="0.2">
      <c r="A8" s="49"/>
      <c r="B8" s="49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595614565</v>
      </c>
      <c r="D10" s="22">
        <f>E10-C10</f>
        <v>50782275.000000119</v>
      </c>
      <c r="E10" s="22">
        <f>E12+E17</f>
        <v>646396840.00000012</v>
      </c>
      <c r="F10" s="22">
        <f>F12+F17</f>
        <v>267166558</v>
      </c>
      <c r="G10" s="23">
        <f t="shared" ref="G10:G16" si="0">H10-F10</f>
        <v>35299863</v>
      </c>
      <c r="H10" s="22">
        <f>H12+H17</f>
        <v>302466421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-246442097</v>
      </c>
      <c r="H12" s="26">
        <f t="shared" ref="H12" si="3">H13-H15</f>
        <v>0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-246442097</v>
      </c>
      <c r="H13" s="26">
        <f t="shared" si="4"/>
        <v>0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-246442097</v>
      </c>
      <c r="H14" s="26">
        <v>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595614565</v>
      </c>
      <c r="D17" s="26">
        <f>E17-C17</f>
        <v>50782275.000000119</v>
      </c>
      <c r="E17" s="31">
        <f>E19-E18</f>
        <v>646396840.00000012</v>
      </c>
      <c r="F17" s="31">
        <f t="shared" ref="F17" si="6">F19-F18</f>
        <v>20724461</v>
      </c>
      <c r="G17" s="27">
        <f>H17-F17</f>
        <v>281741960</v>
      </c>
      <c r="H17" s="31">
        <f t="shared" ref="H17" si="7">H19-H18</f>
        <v>302466421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373577217</v>
      </c>
      <c r="D18" s="26">
        <f>E18-C18</f>
        <v>598473246.64999998</v>
      </c>
      <c r="E18" s="31">
        <v>972050463.64999998</v>
      </c>
      <c r="F18" s="31">
        <v>352852756</v>
      </c>
      <c r="G18" s="27">
        <f>H18-F18</f>
        <v>316731286.64999998</v>
      </c>
      <c r="H18" s="31">
        <v>669584042.64999998</v>
      </c>
    </row>
    <row r="19" spans="1:9" ht="44.25" customHeight="1" x14ac:dyDescent="0.3">
      <c r="A19" s="24" t="s">
        <v>20</v>
      </c>
      <c r="B19" s="29" t="s">
        <v>21</v>
      </c>
      <c r="C19" s="31">
        <v>969191782</v>
      </c>
      <c r="D19" s="26">
        <f>E19-C19</f>
        <v>649255521.6500001</v>
      </c>
      <c r="E19" s="31">
        <v>1618447303.6500001</v>
      </c>
      <c r="F19" s="31">
        <v>373577217</v>
      </c>
      <c r="G19" s="27">
        <f>H19-F19</f>
        <v>598473246.64999998</v>
      </c>
      <c r="H19" s="31">
        <v>972050463.64999998</v>
      </c>
    </row>
    <row r="20" spans="1:9" ht="18.75" x14ac:dyDescent="0.3">
      <c r="E20" s="40"/>
    </row>
    <row r="26" spans="1:9" x14ac:dyDescent="0.2">
      <c r="I26" s="39"/>
    </row>
    <row r="27" spans="1:9" x14ac:dyDescent="0.2">
      <c r="I27" s="39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2023-12-19T04:35:34Z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