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<sst xmlns="http://schemas.openxmlformats.org/spreadsheetml/2006/main" count="1220" uniqueCount="586">
  <si>
    <t>На плановый период</t>
  </si>
  <si>
    <t>Последующие годы</t>
  </si>
  <si>
    <t>№ п/п</t>
  </si>
  <si>
    <t>Наименование ГРБС, подведомственного учреждения/Наименование публично-правового образования, подведомственного учреждения</t>
  </si>
  <si>
    <t>Объект закупки</t>
  </si>
  <si>
    <t>ИКЗ плана-графика</t>
  </si>
  <si>
    <t>Предмет контракта</t>
  </si>
  <si>
    <t>Способ определения поставщика (подрядчика, исполнителя)</t>
  </si>
  <si>
    <t>Начальная (максимальная) цена контракта, (тыс. рублей)</t>
  </si>
  <si>
    <t>Планируемые платежи (тыс. рублей)</t>
  </si>
  <si>
    <t>На текущий финансовый год</t>
  </si>
  <si>
    <t>На первый год</t>
  </si>
  <si>
    <t>На второй год</t>
  </si>
  <si>
    <t>Планируемый срок начала осуществления закупки       (месяц, год)</t>
  </si>
  <si>
    <t>Департамент по делам администрации</t>
  </si>
  <si>
    <t>243860401321586040100100060003312244</t>
  </si>
  <si>
    <t>Оказание услуг по техническому обслуживанию кондиционеров (сплит-систем)</t>
  </si>
  <si>
    <t>Поставка листовок для населения города</t>
  </si>
  <si>
    <t>243860401321586040100100070001812244</t>
  </si>
  <si>
    <t>Оказание услуг по передаче неисключительных прав использования установленных баз данных, содержащей методические и справочные материалы, электронные журналы и книги, нормативно-правовые документы по основным направлениям деятельности контрактного управляющего или специалиста по госзакупкам, необходимые для принятия квалифицированных решений в рамках работы по законам 44-ФЗ и 223-ФЗ.</t>
  </si>
  <si>
    <t>Оказание услуг по передаче права использования баз данных, содержащих методические и справочные материалы, электронные журналы и книги, нормативно-правовые документы по основным направлениям деятельности главного бухгалтера и финансового специалиста государственного учреждения на условиях простой (неисключительной) лицензии</t>
  </si>
  <si>
    <t>Оказание услуг по продлению лицензии на антивирусное программное обеспечение Kaspersky Endpoint Security для бизнеса-стандартный Russian Edition</t>
  </si>
  <si>
    <t>Оказание услуг по переплету книг</t>
  </si>
  <si>
    <t>Поставка знаков почтовой оплаты: маркированные почтовые конверты и почтовые марки</t>
  </si>
  <si>
    <t>Поставка программно-аппаратного комплекса</t>
  </si>
  <si>
    <t>Поставка стеллажей</t>
  </si>
  <si>
    <t>Поставка расходных материалов для оргтехники</t>
  </si>
  <si>
    <t>Выполнение работ по ремонту и обслуживанию пластиковых окон</t>
  </si>
  <si>
    <t>Поставка живых цветов</t>
  </si>
  <si>
    <t>Поставка бумаги</t>
  </si>
  <si>
    <t>Поставка канцелярских принадлежностей</t>
  </si>
  <si>
    <t>Оказание охранных услуг</t>
  </si>
  <si>
    <t>Поставка многофункциональных устройств</t>
  </si>
  <si>
    <t>Оказание услуг по аттестации объекта информатизации</t>
  </si>
  <si>
    <t>Поставка системы обнаружения вторжений</t>
  </si>
  <si>
    <t>Поставка оборудования для организации видеоконференцсвязи</t>
  </si>
  <si>
    <t>Поставка мультимедийного оборудования</t>
  </si>
  <si>
    <t>Товары, работы или услуги на сумму, не превышающую 600 тыс. рублей (п. 4 ч. 1 ст. 93 Федерального закона № 44-ФЗ)</t>
  </si>
  <si>
    <t>01.2024-12.2024</t>
  </si>
  <si>
    <t>243860401321586040100100130005829244</t>
  </si>
  <si>
    <t>243860401321586040100100140005829244</t>
  </si>
  <si>
    <t>243860401321586040100100150005829244</t>
  </si>
  <si>
    <t>243860401321586040100100180001723244</t>
  </si>
  <si>
    <t>243860401321586040100100230002620244</t>
  </si>
  <si>
    <t>243860401321586040100100240003109244</t>
  </si>
  <si>
    <t>243860401321586040100100260002823244</t>
  </si>
  <si>
    <t>243860401321586040100100270004332244</t>
  </si>
  <si>
    <t>243860401321586040100100280000119244</t>
  </si>
  <si>
    <t>243860401321586040100100300001712244</t>
  </si>
  <si>
    <t>243860401321586040100100310000000244</t>
  </si>
  <si>
    <t>243860401321586040100100320008010244</t>
  </si>
  <si>
    <t>243860401321586040100100330002620244</t>
  </si>
  <si>
    <t>243860401321586040100100340007490244</t>
  </si>
  <si>
    <t>243860401321586040100100350007490244</t>
  </si>
  <si>
    <t>243860401321586040100100360002620244</t>
  </si>
  <si>
    <t>243860401321586040100100370002630244</t>
  </si>
  <si>
    <t>243860401321586040100100380000000244</t>
  </si>
  <si>
    <t>243860401321586040100100120000000244</t>
  </si>
  <si>
    <t>Итого предусмотрено на осуществление закупок в текущем году</t>
  </si>
  <si>
    <t>Изготовление  листовок для населения города</t>
  </si>
  <si>
    <t>01.2025-12.2025</t>
  </si>
  <si>
    <t>253860401321586040100100050003312244</t>
  </si>
  <si>
    <t>253860401321586040100100090000000244</t>
  </si>
  <si>
    <t>253860401321586040100100060001812244</t>
  </si>
  <si>
    <t>Итого предусмотрено на осуществление закупок на первый год планового периода</t>
  </si>
  <si>
    <t>Итого предусмотрено на осуществление закупок на второй год планового периода</t>
  </si>
  <si>
    <t>01.2026-12.2026</t>
  </si>
  <si>
    <t>Департамент градостроительства и земельных отношений администрации города Нефтеюганска</t>
  </si>
  <si>
    <t>24 38604042336860401001 0049 000 7111 244</t>
  </si>
  <si>
    <t xml:space="preserve">Выполнение работ по подготовке проекта внесения изменений в проект планировки и проект межевания территории микрорайона 11А города Нефтеюганска </t>
  </si>
  <si>
    <t>24 38604042336860401001 0050 000 7111 244</t>
  </si>
  <si>
    <t>Выполнение работ по подготовке внесения изменений в программу комплексного развития систем социальной инфраструктуры</t>
  </si>
  <si>
    <t>24 38604042336860401001 0051 000 7111 244</t>
  </si>
  <si>
    <t xml:space="preserve"> Выполнение работ по внесению изменений в местные нормативы градостроительного проектирования города Нефтеюганска</t>
  </si>
  <si>
    <t>24 38604042336860401001 0052 000 6311 244</t>
  </si>
  <si>
    <t>Выполнение работ по ведению государственной информационной системы обеспечения градостроительной деятельности ХМАО-Югры (наполнение базы данных по г.Нефтеюганск за 2021-2022 гг.)</t>
  </si>
  <si>
    <t>24 38604042336860401001 0053 000 6311 244</t>
  </si>
  <si>
    <t>Выполнение работ по развитию геоинформационной модели г.Нефтеюганска в направлении расширения функциональных возможностей</t>
  </si>
  <si>
    <t>24 38604042336860401001 0054 000 6311 244</t>
  </si>
  <si>
    <t>Выполнение работ по развитию геоинформационной модели г.Нефтеюганска в направлении доработки дружественного интерфейса и взаимодействия с другими информационными системами</t>
  </si>
  <si>
    <t>24 38604042336860401001 0055 000 6311 244</t>
  </si>
  <si>
    <t>Выполнение работ по ведению государственной информационной системы обеспечения градостроительной деятельности ХМАО-Югры (наполнение базы данных топографической съемкой)</t>
  </si>
  <si>
    <t>24 38604042336860401001 0056 000 6311 244</t>
  </si>
  <si>
    <t xml:space="preserve"> Выполнение картографических работ (цифровой ортофотоплан МО г. Нефтеюганск)</t>
  </si>
  <si>
    <t>24 38604042336860401001 0057 000 6831 244</t>
  </si>
  <si>
    <t>Выполнение работ по определению рыночной стоимости земельных участков. Выполнение работ по определению размера ежегодной арендной платы. Выполнение работ по определению расходов на снос самовольной постройки или ее приведение в соответствие с установленными требованиями.</t>
  </si>
  <si>
    <t>24 38604042336860401001 0058 000 7112 244</t>
  </si>
  <si>
    <t xml:space="preserve">Выполнение работ по межеванию для постановки на государственный кадастровый учет земельных участков
</t>
  </si>
  <si>
    <t>24 38604042336860401001 0060 000 8621 244</t>
  </si>
  <si>
    <t>Оказание услуг по прохождению диспансеризации муниципальных служащих</t>
  </si>
  <si>
    <t>24 38604042336860401001 0061 000 0000 244</t>
  </si>
  <si>
    <t>Поставка бумаги офисной. Поставка канцелярских принадлежностей</t>
  </si>
  <si>
    <t>24 38604042336860401001 0063 000 6399 244</t>
  </si>
  <si>
    <t xml:space="preserve">Оказание услуг по сопровождению программных продуктов на платформе «1С: Предприятие» </t>
  </si>
  <si>
    <t>24 38604042336860401001 0064 000 6399 244</t>
  </si>
  <si>
    <t>Оказание услуг по адаптации и сопровождению справочной правовой системы «КонсультантПлюс» на основе специального лицензионного программного обеспечения, обеспечивающего совместимость услуг с установленными экземплярами системы</t>
  </si>
  <si>
    <t>24 38604042336860401001 0065 000 6311 244</t>
  </si>
  <si>
    <t>Оказание услуг по продлению неисключительных (пользовательских) лицензионных прав на использование антивирусного программного обеспечения
Dr. Web Enterprise Security Suite (КЗ) LBW-BC-12M-60-B3</t>
  </si>
  <si>
    <t>25 38604042336860401001 0027 000 7111 244</t>
  </si>
  <si>
    <t xml:space="preserve">Подготовка проекта внесения изменений в документ территориального планирования "Генеральный план города Нефтеюганска" и документ градостроительного зонирования "Правила землепользования и застройки города Нефтеюганска" </t>
  </si>
  <si>
    <t>25 38604042336860401001 0028 000 7111 244</t>
  </si>
  <si>
    <t>Выполнение работ по подготовке проекта  планировки и проекта внесения изменений в проект межевания территории микрорайонов 2 и 3 города Нефтеюганска</t>
  </si>
  <si>
    <t>25 38604042336860401001 0029 000 7111 244</t>
  </si>
  <si>
    <t>Выполнение работ по подготовке проекта внесения изменений в проект планировки и проект межевания территории микрорайона 8А города Нефтеюганска</t>
  </si>
  <si>
    <t>25 38604042336860401001 0030 000 7112 244</t>
  </si>
  <si>
    <t xml:space="preserve"> Выполнение картографических работ для подготовки градостроительных планов земельных участков</t>
  </si>
  <si>
    <t>25 38604042336860401001 0031 000 6311 244</t>
  </si>
  <si>
    <t>Выполнение работ по ведению государственной информационной системы обеспечения градостроительной деятельности ХМАО-Югры (наполнение базы данных по г.Нефтеюганск за 2023-2024 гг.)</t>
  </si>
  <si>
    <t>25 38604042336860401001 0032 000 6311 244</t>
  </si>
  <si>
    <t>Выполнение работ по ведению государственной системы обеспечения градостроительной деятельности ХМАО-Югры (наполнение базы данных топографической съемкой)</t>
  </si>
  <si>
    <t>25 38604042336860401001 0033 000 7112 244</t>
  </si>
  <si>
    <t>25 38604042336860401001 0034 000 6831 244</t>
  </si>
  <si>
    <t>25 38604042336860401001 0042 000 3319 244</t>
  </si>
  <si>
    <t>Оказание услуг по техническому обслуживанию и ремонту оргтехники, средств вычислительной техники и периферийного оборудования</t>
  </si>
  <si>
    <t>25 38604042336860401001 0043 000 8621 244</t>
  </si>
  <si>
    <t>25 38604042336860401001 0044 000 0000 244</t>
  </si>
  <si>
    <t xml:space="preserve">Поставка бумаги офисной. Поставка канцелярских принадлежностей. </t>
  </si>
  <si>
    <t>25 38604042336860401001 0046 000 6399 244</t>
  </si>
  <si>
    <t>25 38604042336860401001 0047 000 6399 244</t>
  </si>
  <si>
    <t>Оказание услуг по адаптации и сопровождению  справочной правовой системы «КонсультантПлюс» на основе специального лицензионного программного обеспечения, обеспечивающего совместимость услуг с установленными Тип средствземплярами системы</t>
  </si>
  <si>
    <t>25 38604042336860401001 0048 000 6311 244</t>
  </si>
  <si>
    <t>26 38604042336860401001 0001 000 7111 244</t>
  </si>
  <si>
    <t>Выполнение работ по подготовке проекта  планировки и проекта внесения изменений в проект межевания территории микрорайона 12 города Нефтеюганска</t>
  </si>
  <si>
    <t>26 38604042336860401001 0002 000 7111 244</t>
  </si>
  <si>
    <t>Выполнение работ по подготовке проекта планировки и проекта внесения изменений в проект межевания территории микрорайона 1 города Нефтеюганска</t>
  </si>
  <si>
    <t>26 38604042336860401001 0003 000 7111 244</t>
  </si>
  <si>
    <t>Выполнение работ по подготовке проекта внесения изменений в проект планировки и  проект межевания территории микрорайона 9 города Нефтеюганска</t>
  </si>
  <si>
    <t>26 38604042336860401001 0004 000 7111 244</t>
  </si>
  <si>
    <t>Подготовка мастер-плана развития территории</t>
  </si>
  <si>
    <t>26 38604042336860401001 0005 000 7112 244</t>
  </si>
  <si>
    <t>26 38604042336860401001 0006 000 6311 244</t>
  </si>
  <si>
    <t>Выполнение работ по развитию геоинформационной модели г.Нефтеюганска в направлении расширения функциональных возможностей (возможность гибкой настройки популярных слоев для каждого пользователя индивидуально)</t>
  </si>
  <si>
    <t>26 38604042336860401001 0007 000 6311 244</t>
  </si>
  <si>
    <t>Выполнение работ по развитию геоинформационной модели г.Нефтеюганска в направлении расширения функциональных возможностей (копирование выбранных планшетов с очисткой истории)</t>
  </si>
  <si>
    <t>26 38604042336860401001 0008 000 6311 244</t>
  </si>
  <si>
    <t>26 38604042336860401001 0009 000 6831 244</t>
  </si>
  <si>
    <t>26 38604042336860401001 0010 000 7112 244</t>
  </si>
  <si>
    <t>26 38604042336860401001 0018 000 3319 244</t>
  </si>
  <si>
    <t>26 38604042336860401001 0019 000 8621 244</t>
  </si>
  <si>
    <t>26 38604042336860401001 0020 000 0000 244</t>
  </si>
  <si>
    <t>26 38604042336860401001 0022 000 6399 244</t>
  </si>
  <si>
    <t>26 38604042336860401001 0023 000 6399 244</t>
  </si>
  <si>
    <t>26 38604042336860401001 0024 000 6311 244</t>
  </si>
  <si>
    <t>Выполнение работ по ведению авторского надзора за строительством объекта "КНС-3а, Коллектор напорного трубопровода" (реконструкция)</t>
  </si>
  <si>
    <t>Электронный аукцион</t>
  </si>
  <si>
    <t>243860400113986040100100100007112414</t>
  </si>
  <si>
    <t>243860400113986040100100130004299244</t>
  </si>
  <si>
    <t>243860400113986040100100120004221414</t>
  </si>
  <si>
    <t>253860400113986040100100030004221414</t>
  </si>
  <si>
    <t>МКУ «УКС»</t>
  </si>
  <si>
    <t>Департамент муниципального имущества админитрации города Нефтеюганска</t>
  </si>
  <si>
    <t>Уточнится после формирования закупки</t>
  </si>
  <si>
    <t>Поставка бумаги (офисной)</t>
  </si>
  <si>
    <t>Поставка бумаги (офисной)-опережающий на 2025 год</t>
  </si>
  <si>
    <t xml:space="preserve">Оценка объектов муниципальной собственности </t>
  </si>
  <si>
    <t>Оценка объектов муниципальной собственности  опережающий на 2025 год</t>
  </si>
  <si>
    <t>Охрана объекта муниципальной собственности -опережающий на 2025 год</t>
  </si>
  <si>
    <t>Оценка объектов муниципальной собственности  опережающий на 2026 год</t>
  </si>
  <si>
    <t>Охрана объекта муниципальной собственности -опережающий на 2026 год</t>
  </si>
  <si>
    <t>Поставка бумаги для офисной техники, белая</t>
  </si>
  <si>
    <t>Оказание услуг по адаптации и сопровождению экземпляров Систем «КонсультантПлюс».</t>
  </si>
  <si>
    <t>243860404544086040100100130001712244</t>
  </si>
  <si>
    <t>243860404544086040100100040006209244</t>
  </si>
  <si>
    <t>243860404544086040100100070004931244</t>
  </si>
  <si>
    <t>Департамент ЖКХ администрации</t>
  </si>
  <si>
    <t>111, 833</t>
  </si>
  <si>
    <t>МБДОУ "Детский сад №1 "Рябинка"</t>
  </si>
  <si>
    <t>243860402785086040100100140000000244</t>
  </si>
  <si>
    <t>Поставка мяса и мясных субпродуктов</t>
  </si>
  <si>
    <t>электронный аукцион</t>
  </si>
  <si>
    <t>ноябрь 2024</t>
  </si>
  <si>
    <t>243860402785086040100100130001039244</t>
  </si>
  <si>
    <t>Поставка овощей консервированных</t>
  </si>
  <si>
    <t>243860402785086040100100120000000244</t>
  </si>
  <si>
    <t>Поставка молочной продукции</t>
  </si>
  <si>
    <t>243860402785086040100100110000000244</t>
  </si>
  <si>
    <t>Поставка фруктов и ягод</t>
  </si>
  <si>
    <t>243860402785086040100100100000000244</t>
  </si>
  <si>
    <t>Поставка овощей</t>
  </si>
  <si>
    <t>243860402785086040100100090000147244</t>
  </si>
  <si>
    <t>Поставка яиц куриных</t>
  </si>
  <si>
    <t>243860402785086040100100080000000244</t>
  </si>
  <si>
    <t>Поставка рыбы и рыбных продуктов</t>
  </si>
  <si>
    <t>243860402785086040100100070001032244</t>
  </si>
  <si>
    <t>Поставка нектаров</t>
  </si>
  <si>
    <t>243860402785086040100100060000000244</t>
  </si>
  <si>
    <t>Поставка молока и молочных продуктов</t>
  </si>
  <si>
    <t>243860402785086040100100050001032244</t>
  </si>
  <si>
    <t>Поставка соков</t>
  </si>
  <si>
    <t>МБДОУ "Детский сад № 2 "Колосок"</t>
  </si>
  <si>
    <t>24 38604027842860401001 0017 000 0000 244</t>
  </si>
  <si>
    <t>МБДОУ Детский сад № 5 Ивушка</t>
  </si>
  <si>
    <t>243860402783586040100100060000147244</t>
  </si>
  <si>
    <t>243860402783586040100100070001039244</t>
  </si>
  <si>
    <t>243860402783586040100100080000000244</t>
  </si>
  <si>
    <t>243860402783586040100100090000000244</t>
  </si>
  <si>
    <t>243860402783586040100100100000000244</t>
  </si>
  <si>
    <t>243860402783586040100100110000000244</t>
  </si>
  <si>
    <t>243860402783586040100100120001032244</t>
  </si>
  <si>
    <t>243860402783586040100100130001032244</t>
  </si>
  <si>
    <t>243860402783586040100100140000000244</t>
  </si>
  <si>
    <t>243860402783586040100100150000000244</t>
  </si>
  <si>
    <t>МБДОУ "Детский сад № 10 "Гусельки"</t>
  </si>
  <si>
    <t>243860402967086040100100330000000244</t>
  </si>
  <si>
    <t>243860402967086040100100340000000244</t>
  </si>
  <si>
    <t>243860402967086040100100350000000244</t>
  </si>
  <si>
    <t>243860402967086040100100360001039244</t>
  </si>
  <si>
    <t>243860402967086040100100370000000244</t>
  </si>
  <si>
    <t>243860402967086040100100380001032244</t>
  </si>
  <si>
    <t>243860402967086040100100390000147244</t>
  </si>
  <si>
    <t>243860402967086040100100400000000244</t>
  </si>
  <si>
    <t>Поставка молока молочных продуктов</t>
  </si>
  <si>
    <t>243860402967086040100100410000000244</t>
  </si>
  <si>
    <t>243860402967086040100100430001032244</t>
  </si>
  <si>
    <t>МБДОУ "Детский сад №13 "Чебурашка"</t>
  </si>
  <si>
    <t>233860402656786040100100520010000244</t>
  </si>
  <si>
    <t>поставка мяса и мясных субпродуктов</t>
  </si>
  <si>
    <t>233860402803586040100100920010000244</t>
  </si>
  <si>
    <t>поставка молока и молочных продуктов</t>
  </si>
  <si>
    <t>233860402803586040100100910010000244</t>
  </si>
  <si>
    <t>поставка фруктов и ягод</t>
  </si>
  <si>
    <t>233860402803586040100100950011039244</t>
  </si>
  <si>
    <t>поставка овощей консервированных</t>
  </si>
  <si>
    <t>233860402803586040100100970010147244</t>
  </si>
  <si>
    <t>поставка яиц куринных</t>
  </si>
  <si>
    <t>233860402803586040100100880011032244</t>
  </si>
  <si>
    <t>поставка соков</t>
  </si>
  <si>
    <t>233860402803586040100100900010000244</t>
  </si>
  <si>
    <t>поставка рыбы и рыбных продуктов</t>
  </si>
  <si>
    <t>2338604028035860401001000940010000244</t>
  </si>
  <si>
    <t>поставка молочной продукции</t>
  </si>
  <si>
    <t>23386042803586040100100890011032244</t>
  </si>
  <si>
    <t>поставка нектаров</t>
  </si>
  <si>
    <t>233860402803586040100100930010000244</t>
  </si>
  <si>
    <t>поставка овощей</t>
  </si>
  <si>
    <t>МБДОУ "Детский сад №14 "Умка"</t>
  </si>
  <si>
    <t>24.3.8604056610.860401001.0021.000.0147.244</t>
  </si>
  <si>
    <t>24.3.8604056610.860401001.0019.000.1032.244</t>
  </si>
  <si>
    <t>24.3.8604056610.860401001.0018.000.1032.244</t>
  </si>
  <si>
    <t>24.3.8604056610.860401001.0020.000.1039.244</t>
  </si>
  <si>
    <t>24.3.8604056610.860401001.0016.000.0000.244</t>
  </si>
  <si>
    <t>24.3.8604056610.860401001.0014.000.0000.244</t>
  </si>
  <si>
    <t>Поставка мяса и мясных продуктов</t>
  </si>
  <si>
    <t>24.3.8604056610.860401001.0013.000.0000.244</t>
  </si>
  <si>
    <t xml:space="preserve">поставка овощей </t>
  </si>
  <si>
    <t>24.3.8604056610.860401001.0017.000.0000.244</t>
  </si>
  <si>
    <t>24.3.8604056610.860401001.0012.000.0000.244</t>
  </si>
  <si>
    <t>24.3.8604056610.860401001.0015.000.0000.244</t>
  </si>
  <si>
    <t>Поставка фруктов</t>
  </si>
  <si>
    <t xml:space="preserve">МБДОУ "Детский сад №16 "Золотая рыбка"
</t>
  </si>
  <si>
    <t>243860405765386040100100130000000244</t>
  </si>
  <si>
    <t>поставка фруктов</t>
  </si>
  <si>
    <t>1 200,00</t>
  </si>
  <si>
    <t>243860405765386040100100140000000244</t>
  </si>
  <si>
    <t>2 600,00</t>
  </si>
  <si>
    <t>243860405765386040100100150000000244</t>
  </si>
  <si>
    <t>постака нектаров</t>
  </si>
  <si>
    <t>243860405765386040100100160000000244</t>
  </si>
  <si>
    <t>243860405765386040100100170000000244</t>
  </si>
  <si>
    <t>243860405765386040100100180000000244</t>
  </si>
  <si>
    <t>1 000,00</t>
  </si>
  <si>
    <t>243860405765386040100100190000000244</t>
  </si>
  <si>
    <t>поставка мяса</t>
  </si>
  <si>
    <t>3 000,00</t>
  </si>
  <si>
    <t>243860405765386040100100200000000244</t>
  </si>
  <si>
    <t>243860405765386040100100210000000244</t>
  </si>
  <si>
    <t>243860405765386040100100220000000244</t>
  </si>
  <si>
    <t>поставка яиц куриных</t>
  </si>
  <si>
    <t>МБДОУ Детский сад № 17 Сказка</t>
  </si>
  <si>
    <t>243860402555686040100100100001032244</t>
  </si>
  <si>
    <t>243860402555686040100100110001032244</t>
  </si>
  <si>
    <t>243860402555686040100100120000000244</t>
  </si>
  <si>
    <t>243860402555686040100100130000000244</t>
  </si>
  <si>
    <t>243860402555686040100100140000000244</t>
  </si>
  <si>
    <t>243860402555686040100100150000000244</t>
  </si>
  <si>
    <t>243860402555686040100100160000000244</t>
  </si>
  <si>
    <t>243860402555686040100100170001039244</t>
  </si>
  <si>
    <t>243860402555686040100100180000000244</t>
  </si>
  <si>
    <t>243860402555686040100100190000147244</t>
  </si>
  <si>
    <t>МБДОУ "Детский сад № 18 "Журавлик"</t>
  </si>
  <si>
    <t>243860402553186040100100090001032244</t>
  </si>
  <si>
    <t xml:space="preserve">поставка соков </t>
  </si>
  <si>
    <t>243860402553186040100100100001032244</t>
  </si>
  <si>
    <t xml:space="preserve">поставка нектаров </t>
  </si>
  <si>
    <t>243860402553186040100100110000147244</t>
  </si>
  <si>
    <t>243860402553186040100100120000000244</t>
  </si>
  <si>
    <t>243860402553186040100100130000000244</t>
  </si>
  <si>
    <t>243860402553186040100100140001039244</t>
  </si>
  <si>
    <t>243860402553186040100100150000000244</t>
  </si>
  <si>
    <t>243860402553186040100100160000000244</t>
  </si>
  <si>
    <t>243860402553186040100100170000000244</t>
  </si>
  <si>
    <t>243860402553186040100100180000000244</t>
  </si>
  <si>
    <t>МБДОУ "Детский сад № 25 "Ромашка"</t>
  </si>
  <si>
    <t>243860402656786040100100100000000244</t>
  </si>
  <si>
    <t>Постака нектаров</t>
  </si>
  <si>
    <t xml:space="preserve">Поставка овощей </t>
  </si>
  <si>
    <t>Лицей 1</t>
  </si>
  <si>
    <t>243860404403786040100100280001712244</t>
  </si>
  <si>
    <t xml:space="preserve">Поставка бумаги 
</t>
  </si>
  <si>
    <t>февраль 2024</t>
  </si>
  <si>
    <t>Сош №2</t>
  </si>
  <si>
    <t>СОШ №3</t>
  </si>
  <si>
    <t>2438604026486860401001003100017122</t>
  </si>
  <si>
    <t>2438604026486860401001003200086222</t>
  </si>
  <si>
    <t>Оказание услуг по проведению периодических медицинских осмотров работников</t>
  </si>
  <si>
    <t>МБОУ "СОШ№5"</t>
  </si>
  <si>
    <t>243860402289086040100100210001712244</t>
  </si>
  <si>
    <t xml:space="preserve">электронный аукцион </t>
  </si>
  <si>
    <t>СОШ №6</t>
  </si>
  <si>
    <t>март 2024</t>
  </si>
  <si>
    <t>СОШ №7</t>
  </si>
  <si>
    <t>СОШ №8</t>
  </si>
  <si>
    <t>243860402632786040100100250008621244</t>
  </si>
  <si>
    <t>СОШ №9</t>
  </si>
  <si>
    <t>МБОУ " СОШ № 10"</t>
  </si>
  <si>
    <t>Оказание услуг по организации питания детей в каникулярное время</t>
  </si>
  <si>
    <t>МБОУ " СОШ № 14"</t>
  </si>
  <si>
    <t>243860402630286040100100110004939244</t>
  </si>
  <si>
    <t>Оказание транспортных услуг по перевозке учащихся</t>
  </si>
  <si>
    <t>243860402630286040100100130005629244</t>
  </si>
  <si>
    <t>МБОУ "Начальная школа №15"</t>
  </si>
  <si>
    <t>243860402658186040100100100003240244</t>
  </si>
  <si>
    <t>поставка бумаги 17.12.14.110-00000005</t>
  </si>
  <si>
    <t>МБОУ "Школа развития № 24"</t>
  </si>
  <si>
    <t>24 38604025563860401001 0024 000 1712 244</t>
  </si>
  <si>
    <t>МБУ ДО "Дом детского творчества"</t>
  </si>
  <si>
    <t>243860402680086040100100100001712244</t>
  </si>
  <si>
    <t>МКУ "УУиООУ"</t>
  </si>
  <si>
    <t>243860403977486040100100480008010244</t>
  </si>
  <si>
    <t>243860403977486040100100200001712244</t>
  </si>
  <si>
    <t>243860403977486040100100230000000244</t>
  </si>
  <si>
    <t>Поставка канцелярских товаров</t>
  </si>
  <si>
    <t>243860403977486040100100220000000244</t>
  </si>
  <si>
    <t>243860403977486040100100210002823244</t>
  </si>
  <si>
    <t>Поставка картриджей</t>
  </si>
  <si>
    <t>ДО администрации г.Нефтеюганска</t>
  </si>
  <si>
    <t>243860401104986040100100580008541244</t>
  </si>
  <si>
    <t>Оказание услуг по организации и обеспечению отдыха и оздоровления детей, в возрасте от 6 до 17 лет (включительно), имеющих место жительства на территории города Нефтеюганска, в организации отдыха детей и их оздоровления, расположенной в Свердловской области</t>
  </si>
  <si>
    <t>январь 2024</t>
  </si>
  <si>
    <t>243860401104986040100100550008541244</t>
  </si>
  <si>
    <t>Оказание услуг по организации и обеспечению отдыха и оздоровления детей, в возрасте от 6 до 17 лет (включительно), имеющих место жительства на территории города Нефтеюганска, в организации отдыха детей и их оздоровления, расположенной в Тюменской области (Ишимский район)</t>
  </si>
  <si>
    <t>243860401104986040100100590008541244</t>
  </si>
  <si>
    <t>243860401104986040100100560008541244</t>
  </si>
  <si>
    <t>243860401104986040100100530008541244</t>
  </si>
  <si>
    <t xml:space="preserve">Оказание услуг по организации и обеспечению отдыха и оздоровления детей, в возрасте от 6 до 17 лет (включительно), имеющих место жительства на территории города Нефтеюганска, в организации отдыха детей и их оздоровления, расположенной в Новосибирской области </t>
  </si>
  <si>
    <t>243860401104986040100100570008541244</t>
  </si>
  <si>
    <t>май 2024</t>
  </si>
  <si>
    <t>243860401104986040100100800001712244</t>
  </si>
  <si>
    <t>Поставка бумаги для офисной техники</t>
  </si>
  <si>
    <t>243860401104986040100100770008621244</t>
  </si>
  <si>
    <t>Оказание услуг по диспансеризации муниципальных служащих</t>
  </si>
  <si>
    <t>апрель 2024</t>
  </si>
  <si>
    <t>243860401104986040100100730006202244</t>
  </si>
  <si>
    <t>Оказание услуг по организационно-техническому сопровождению центрального узла муниципального сегмента региональной информационной системы, задействованного в работе по обеспечению государственной итоговой аттестации обучающихся</t>
  </si>
  <si>
    <t>МБУ ДО ЦДО "Поиск"</t>
  </si>
  <si>
    <t>24 38604026574860401001 0018 000 8621 244</t>
  </si>
  <si>
    <t>оказание услуг по проведению обязательных периодических медицинских осмотров работников</t>
  </si>
  <si>
    <t>243860402083086040100100360005814244</t>
  </si>
  <si>
    <t>Оказание услуг по подписке на ЭИС «ПРОГОСЗАКАЗ.РФ»</t>
  </si>
  <si>
    <t>243860402083086040100100340000000244</t>
  </si>
  <si>
    <t>Поставка оборудования, для нужд департамента финансов администрации города Нефтеюганска</t>
  </si>
  <si>
    <t>243860402083086040100100300002823244</t>
  </si>
  <si>
    <t>Поставка расходных материалов для оргтехники, для нужд департамента финансов администрации города Нефтеюганска</t>
  </si>
  <si>
    <t>243860402083086040100100290001712244</t>
  </si>
  <si>
    <t>Поставка бумаги для нужд департамента финансов администрации города Нефтеюганска</t>
  </si>
  <si>
    <t>243860402083086040100100280008690244</t>
  </si>
  <si>
    <t>Оказание услуг по прохождению диспансеризации муниципальными служащими</t>
  </si>
  <si>
    <t>243860402083086040100100270006201244</t>
  </si>
  <si>
    <t>Оказание услуг по настройке программного комплекса «Региональный электронный бюджет Югры. Исполнение бюджета» и программного комплекса «Региональный электронный бюджет Югры. Планирование бюджета»</t>
  </si>
  <si>
    <t>243860402083086040100100260006203244</t>
  </si>
  <si>
    <t>Оказание услуг по адаптации и сопровождению экземпляров Систем КонсультантПлюс, функционирующей в департаменте финансов администрации города Нефтеюганска</t>
  </si>
  <si>
    <t>243860402083086040100100250006201244</t>
  </si>
  <si>
    <t>Модернизация информационных баз</t>
  </si>
  <si>
    <t>243860402083086040100100240006202244</t>
  </si>
  <si>
    <t>Оказание услуг по техническому сопровождению подсистем программного комплекса «Региональный электронный бюджет Югры. Исполнение бюджета» и программного комплекса «Региональный электронный бюджет Югры. Планирование бюджета» города Нефтеюганска</t>
  </si>
  <si>
    <t>253860402083086040100100290005829244</t>
  </si>
  <si>
    <t>Предоставление неисключительного права использования электронной базы данных (простая неисключительная лицензия) «Система Госфинансы Плюс», для нужд департамента финансов администрации города Нефтеюганска</t>
  </si>
  <si>
    <t>253860402083086040100100270005814244</t>
  </si>
  <si>
    <t>253860402083086040100100230000000244</t>
  </si>
  <si>
    <t>253860402083086040100100180002823244</t>
  </si>
  <si>
    <t>253860402083086040100100170001712244</t>
  </si>
  <si>
    <t>253860402083086040100100160008690244</t>
  </si>
  <si>
    <t>253860402083086040100100150006201244</t>
  </si>
  <si>
    <t>253860402083086040100100140006203244</t>
  </si>
  <si>
    <t>253860402083086040100100130006201244</t>
  </si>
  <si>
    <t>253860402083086040100100120006202244</t>
  </si>
  <si>
    <t>263860402083086040100100110005829244</t>
  </si>
  <si>
    <t>263860402083086040100100090005814244</t>
  </si>
  <si>
    <t>263860402083086040100100100000000244</t>
  </si>
  <si>
    <t>263860402083086040100100050002823244</t>
  </si>
  <si>
    <t>263860402083086040100100040001712244</t>
  </si>
  <si>
    <t>263860402083086040100100030008690244</t>
  </si>
  <si>
    <t>263860402083086040100100020006201244</t>
  </si>
  <si>
    <t>263860402083086040100100010006201244</t>
  </si>
  <si>
    <t>Комитет Культуры и Туризма</t>
  </si>
  <si>
    <t>МБУК «КДК»</t>
  </si>
  <si>
    <t>38604040459860401001 0038 000 8010 244</t>
  </si>
  <si>
    <t>24 3 8604029769860401001 0012 000 1712 244</t>
  </si>
  <si>
    <t>Бумага для офисной техники</t>
  </si>
  <si>
    <t>100 ,00</t>
  </si>
  <si>
    <t>24 3 8604029769860401001 0016 000 1722 244</t>
  </si>
  <si>
    <t>Полотенце бумажное, для использования в диспенсере</t>
  </si>
  <si>
    <t>25 ,00</t>
  </si>
  <si>
    <t>24 3 8604029769860401001 0017 000 1722 244</t>
  </si>
  <si>
    <t>Бумага туалетная</t>
  </si>
  <si>
    <t>МБУК Театр Кукол и Актёра "Волшебная флейта"</t>
  </si>
  <si>
    <t>24 3 86040262221 860401001 0013 000 8621 244</t>
  </si>
  <si>
    <t>Оказание услуг по проведению периодического медицинского осмотра</t>
  </si>
  <si>
    <t>24 3 86040262221 860401001 0014 000 8010 244</t>
  </si>
  <si>
    <t>МБУ ДО «ДМШ им.В.В.Андреева»</t>
  </si>
  <si>
    <t>Услуги охраны</t>
  </si>
  <si>
    <t>Услуги консультативные, предоставляемые врачами общей врачебной практики</t>
  </si>
  <si>
    <t>243860402827586040100100130008010244</t>
  </si>
  <si>
    <t>243860402827586040100100140008621244</t>
  </si>
  <si>
    <t>МБУ ДО «ДШИ»</t>
  </si>
  <si>
    <t>243860404049886040100100100008010244</t>
  </si>
  <si>
    <t>243860404301986040100100200008010244</t>
  </si>
  <si>
    <t>Поставка книжной продукции</t>
  </si>
  <si>
    <t>МБУК «ЦНК»</t>
  </si>
  <si>
    <t>МБУК «Городская библиотека»</t>
  </si>
  <si>
    <t>542,0</t>
  </si>
  <si>
    <t>243860404301986040100100140005811244</t>
  </si>
  <si>
    <t>253860404045986040100100200008010244</t>
  </si>
  <si>
    <t>2538604026222186040100100050008621244</t>
  </si>
  <si>
    <t>2538604026222186040100100110008010244</t>
  </si>
  <si>
    <t>253860402827586040100100080008010244</t>
  </si>
  <si>
    <t>253860404049886040100100200008010244</t>
  </si>
  <si>
    <t>253860404301986040100100200008010244</t>
  </si>
  <si>
    <t>МБУК «ГБ»</t>
  </si>
  <si>
    <t>263860404045986040100100010008010244</t>
  </si>
  <si>
    <t>2638604026222186040100100010008621244</t>
  </si>
  <si>
    <t>второй год планового периода</t>
  </si>
  <si>
    <t>МБУ ЦФКиС "Жемчужина Югры"</t>
  </si>
  <si>
    <t>243860403461786040100100160008129244</t>
  </si>
  <si>
    <t>Оказание услуг по уборке и содержанию прилегающей территории</t>
  </si>
  <si>
    <t>243860403461786040100100170003312244</t>
  </si>
  <si>
    <t>Оказание услуг по технической эксплуатации и обслуживанию оборудования водоподготовки, водоочистки</t>
  </si>
  <si>
    <t>243860403461786040100100200003312244</t>
  </si>
  <si>
    <t>Оказание услуг по техническому обслуживанию систем вентиляции воздуха</t>
  </si>
  <si>
    <t>243860403461786040100100180003312244</t>
  </si>
  <si>
    <t>Оказание услуг по техническому обслуживанию систем водоснабжения, водоотведения и внутренних сантехнических устройств</t>
  </si>
  <si>
    <t>243860403461786040100100190003312244</t>
  </si>
  <si>
    <t>Оказание услуг по техническому обслуживанию тепловых энергоустановок</t>
  </si>
  <si>
    <t>243860403461786040100100210003312244</t>
  </si>
  <si>
    <t>Оказание услуг по технической эксплуатации автоматизации и диспетчеризации автоматизированных инженерных систем</t>
  </si>
  <si>
    <t>243860403461786040100100220003314244</t>
  </si>
  <si>
    <t>Оказание услуг по техническому обслуживанию электроустановок</t>
  </si>
  <si>
    <t>243860403461786040100100230008010244</t>
  </si>
  <si>
    <t>243860403461786040100100250008621244</t>
  </si>
  <si>
    <t>243860403461786040100100260006202244</t>
  </si>
  <si>
    <t>Оказание услуг по обслуживанию программного продукта «1С: Бухгалтерия государственного учреждения»</t>
  </si>
  <si>
    <t>243860403461786040100100270006202244</t>
  </si>
  <si>
    <t xml:space="preserve"> Оказание услуг по обслуживанию программного продукта «1С: Зарплата и кадры государственного учреждения»</t>
  </si>
  <si>
    <t>253860403461786040100100100008129244</t>
  </si>
  <si>
    <t>253860403461786040100100110008010244</t>
  </si>
  <si>
    <t>1 789,68</t>
  </si>
  <si>
    <t> 233860402851886040100100200003313244</t>
  </si>
  <si>
    <t>Оказание услуг по техническому обслуживанию действующей системы видеонаблюдения, установленной на территории города Нефтеюганска</t>
  </si>
  <si>
    <t>Оказание услуг по техническому обслуживанию действующей территориальной автоматизированной системы централизованного оповещения населения ХМАО-Югры</t>
  </si>
  <si>
    <t>Оказание услуг по организации и предоставлению выделенного канала связи на основе технологии IPVPN L3 с адреса: город Нефтеюганск, улица Мира, строение 1/1 до сервера СПО «Паутина», расположенного по адресу: город Ханты-Мансийск, улица Ленина, дом 55</t>
  </si>
  <si>
    <t>Оказание услуг по технической поддержке специализированного программного обеспечения «Исток-СМ", установленного в городе Нефтеюганске</t>
  </si>
  <si>
    <t>1 128,700</t>
  </si>
  <si>
    <t>на оказание услуг по проведению предрейсового медицинского осмотра водителей транспортных</t>
  </si>
  <si>
    <t>оказание услуг по проведению контроля технического состояния транспортных средств при выпуске на линию</t>
  </si>
  <si>
    <t>Оказание услуг по вывозу снега</t>
  </si>
  <si>
    <t>Оказание услуг по приему и складированию снежных масс</t>
  </si>
  <si>
    <t>оказание услуг по откачке и вывозу жидких 0бытовых отходов</t>
  </si>
  <si>
    <t>оказание услуг по техническому обслуживанию охранно-пожарной сигнализации</t>
  </si>
  <si>
    <t>Оказание услуг по адаптации и сопровождению экземпляров Систем КонсультантПлюс</t>
  </si>
  <si>
    <t>запрос котировок</t>
  </si>
  <si>
    <t>Оказание услуг по покосу травы</t>
  </si>
  <si>
    <t>Поставка доски необрезной</t>
  </si>
  <si>
    <t>Поставка гвоздей и скоб</t>
  </si>
  <si>
    <t>Поставка средств индивидуальной защиты</t>
  </si>
  <si>
    <t>Поставка запасных частей для спецтехники</t>
  </si>
  <si>
    <t>Поставка ГСМ (масло моторное)</t>
  </si>
  <si>
    <t>Оказание услуг по подвозу воды для полива</t>
  </si>
  <si>
    <t>233860402851886040100100210003317244</t>
  </si>
  <si>
    <t>233860402851886040100100220006190244</t>
  </si>
  <si>
    <t>233860402851886040100100230006202244</t>
  </si>
  <si>
    <t>233860407013286040100100430008621244</t>
  </si>
  <si>
    <t>233860407013286040100100440007120244</t>
  </si>
  <si>
    <t>233860407013286040100100470008129244</t>
  </si>
  <si>
    <t>233860407013286040100100480008129244</t>
  </si>
  <si>
    <t>233860407013286040100100450003700244</t>
  </si>
  <si>
    <t>233860407013286040100100460008020244</t>
  </si>
  <si>
    <t>243860407013286040100100050006201244</t>
  </si>
  <si>
    <t>243860407013286040100100090004312244</t>
  </si>
  <si>
    <t>243860407013286040100100170000000244</t>
  </si>
  <si>
    <t>243860407013286040100100160001610244</t>
  </si>
  <si>
    <t>243860407013286040100100150000000244</t>
  </si>
  <si>
    <t>243860407013286040100100060000000244</t>
  </si>
  <si>
    <t>243860407013286040100100140001712244</t>
  </si>
  <si>
    <t>243860407013286040100100130002892244</t>
  </si>
  <si>
    <t>243860407013286040100100120001920244</t>
  </si>
  <si>
    <t>243860407013286040100100110002823244</t>
  </si>
  <si>
    <t>243860407013286040100100100003600244</t>
  </si>
  <si>
    <t>МКУ «ЕДДС»</t>
  </si>
  <si>
    <t>Оказание услуг по содержанию животных, оставленных в приюте на пожизненное содержание</t>
  </si>
  <si>
    <t>Оказание услуг по содержанию контейнерных площадок для накопления ТКО</t>
  </si>
  <si>
    <t>Выполнение работ по сносу непригодного жилья по адресу: г. Нефтеюганск, 11 микрорайон, дом 37</t>
  </si>
  <si>
    <t>Выполнение работ по сносу непригодного жилья по адресу: г. Нефтеюганск, 6 микрорайон, дом 42 </t>
  </si>
  <si>
    <t>Выполнение работ по сносу непригодного жилья по адресу: г. Нефтеюганск, 6 микрорайон, дом 14</t>
  </si>
  <si>
    <t>Запрос котировок</t>
  </si>
  <si>
    <t>Выполнение работ по сносу непригодного жилья по адресу: г. Нефтеюганск, СУ -62, дом №9</t>
  </si>
  <si>
    <t>Выполнение работ по сносу непригодного жилья по адресу: г. Нефтеюганск, 11 микрорайон, дом 110</t>
  </si>
  <si>
    <t>Выполнение работ по комплексному благоустройству территорий в рамках реализации проекта «Формирование комфортной городской среды»</t>
  </si>
  <si>
    <t>Отлов безнадзорных и бродячих домашних животных</t>
  </si>
  <si>
    <t>Поставка с установкой дорожного ограждения</t>
  </si>
  <si>
    <t>Выполнение работ по капитальному и текущему ремонту жилых помещений</t>
  </si>
  <si>
    <t>оказание услуг по диагностике, техническому обслуживанию и ремонту автотранспортных средств для обеспечения муниципальных нужд</t>
  </si>
  <si>
    <t>Оказание услуг по содержанию скульптурных композиций и памятников города Нефтеюганска</t>
  </si>
  <si>
    <t>Оказание услуг по проведению контроля технического состояния транспортных средств при выпуске на линию</t>
  </si>
  <si>
    <t>243860402825086040100100020007500244</t>
  </si>
  <si>
    <t>243860402825086040100100010008129244</t>
  </si>
  <si>
    <t>243860402825086040100100150004311244</t>
  </si>
  <si>
    <t>243860402825086040100100140004311244</t>
  </si>
  <si>
    <t>243860402825086040100100130004311244</t>
  </si>
  <si>
    <t>243860402825086040100100160008129244</t>
  </si>
  <si>
    <t>243860402825086040100100200004311244</t>
  </si>
  <si>
    <t>243860402825086040100100190004311244</t>
  </si>
  <si>
    <t>243860402825086040100100170008129244</t>
  </si>
  <si>
    <t>НГ МКУ КХ «Служба единого заказчика»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</si>
  <si>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</si>
  <si>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</si>
  <si>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</si>
  <si>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</si>
  <si>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</si>
  <si>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</si>
  <si>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</si>
  <si>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</si>
  <si>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</si>
  <si>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</si>
  <si>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</si>
  <si>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</si>
  <si>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</si>
  <si>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</si>
  <si>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111, 83</t>
  </si>
  <si>
    <t xml:space="preserve">Итого предусмотрено на осуществление закупок в текущем году
</t>
  </si>
  <si>
    <t xml:space="preserve">Итого предусмотрено на осуществление закупок на первый год планового периода
</t>
  </si>
  <si>
    <t xml:space="preserve">Итого предусмотрено на осуществление закупок на второй год планового периода
</t>
  </si>
  <si>
    <t>Электронный конкурс</t>
  </si>
  <si>
    <t>Элнктронный конкурс</t>
  </si>
  <si>
    <t>НГ МКУ "РЕКВИЕМ"</t>
  </si>
  <si>
    <t>Департамент финансов администрации города Нефтеюганска на 2024 год</t>
  </si>
  <si>
    <t>Департамент финансов администрации города Нефтеюганска на 2025 год</t>
  </si>
  <si>
    <t>Департамент финансов администрации города Нефтеюганска на 2026 год</t>
  </si>
  <si>
    <t>Конкурс</t>
  </si>
  <si>
    <t xml:space="preserve">запрос котировок </t>
  </si>
  <si>
    <t xml:space="preserve"> запрос котировок </t>
  </si>
  <si>
    <t xml:space="preserve"> конкурс  </t>
  </si>
  <si>
    <t xml:space="preserve"> конкурс </t>
  </si>
  <si>
    <t xml:space="preserve">Запрос котировок </t>
  </si>
  <si>
    <t>233860403461786040100100730008129244</t>
  </si>
  <si>
    <t>ноябрь 2023 год</t>
  </si>
  <si>
    <t>ноябрь 2024 год</t>
  </si>
  <si>
    <t>233860403461786040100100740003312244</t>
  </si>
  <si>
    <t>233860403461786040100100750003312244</t>
  </si>
  <si>
    <t>декабрь 2023 год</t>
  </si>
  <si>
    <t>233860403461786040100100760003312244</t>
  </si>
  <si>
    <t xml:space="preserve"> 233860403461786040100100770003312244</t>
  </si>
  <si>
    <t>233860403461786040100100780003312244</t>
  </si>
  <si>
    <t>233860403461786040100100790003314244</t>
  </si>
  <si>
    <t>233860403461786040100100810008010244</t>
  </si>
  <si>
    <t>март 2024 год</t>
  </si>
  <si>
    <t>233860403461786040100100830006202244</t>
  </si>
  <si>
    <t>233860403461786040100100840006202244</t>
  </si>
  <si>
    <t>ноябрь 2025 года</t>
  </si>
  <si>
    <t>март 2025 года</t>
  </si>
  <si>
    <t>Выполнение работ по обустройству объекта: "Первый городской парк", расположенный по адресу: г. Нефтеюганск, 4 микрорайон. (размещение отдельных закупок по этапам выполнения работ)</t>
  </si>
  <si>
    <t>Выполнение строительно-монтажных работ по объекту "Тепловые сети 2 Ду 530 по ул.Набережная от МК 16А-5 до МК15-18 Нефтяников" (участок от МК16-5 Набережная до ТК 1-15мкр.),(размещение отдельных закупок по этапам выполнения работ)</t>
  </si>
  <si>
    <t>Выполнение строительно-монтажных работ по объекту: "Сети газоснабжения (участок газопровода от сетей АО "НефтеюганскГаз" до объекта "Газопровод межпоселковый ГРС п.Каркатеевы - г.Нефтеюганск").(размещение отдельных закупок по этапам выполнения работ)</t>
  </si>
  <si>
    <t>Электронный аукцион (несколько этапов)</t>
  </si>
  <si>
    <t>Выполнение работ, связанных с осуществлением регулярных перевозок пассажиров и багажа автомобильным транспортом по регулируемым тарифам по муниципальным маршрутам, проходящим в границах городского округа Нефтеюганск,(размещение отдельных закупок по маршрутам)</t>
  </si>
  <si>
    <t>Электронный аукцион (несколько маршрутов)</t>
  </si>
  <si>
    <t>Выполнение работ, связанных с осуществлением регулярных перевозок пассажиров и багажа автомобильным транспортом по регулируемым тарифам по ежегодным сезонным автобусным маршрутам до садовых, огороднических и дачных товариществ,(размещение отдельных закупок по маршрутам)</t>
  </si>
  <si>
    <t>Выполнение работ, связанных с осуществлением регулярных перевозок пассажиров и багажа автомобильным транспортом по регулируемым тарифам по ежегодным сезонным автобусным маршрутам до садовых, огороднических и дачных товариществ, (размещение отдельных закупок по маршрутам)</t>
  </si>
  <si>
    <t>,Выполнение работ, связанных с осуществлением регулярных перевозок пассажиров и багажа автомобильным транспортом по регулируемым тарифам по муниципальным маршрутам, проходящим в границах городского округа Нефтеюганск,(размещение отдельных закупок по маршрутам)</t>
  </si>
  <si>
    <t>293</t>
  </si>
  <si>
    <t>294</t>
  </si>
  <si>
    <t>295</t>
  </si>
  <si>
    <t>296</t>
  </si>
  <si>
    <t>июнь 2024</t>
  </si>
  <si>
    <t>февраль-март 2024</t>
  </si>
  <si>
    <t>июнь 2024 год</t>
  </si>
  <si>
    <t xml:space="preserve">ноябрь 2024 год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</si>
</sst>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000"/>
    <numFmt numFmtId="178" formatCode="#,##0.00\ _₽"/>
    <numFmt numFmtId="179" formatCode="mm\.yyyy"/>
    <numFmt numFmtId="180" formatCode="[$-419]mmmm\ yyyy;@"/>
    <numFmt numFmtId="181" formatCode="#,##0.000"/>
    <numFmt numFmtId="182" formatCode="#,##0.0000"/>
    <numFmt numFmtId="183" formatCode="#,##0.0"/>
    <numFmt numFmtId="184" formatCode="[$-419]d\ mmm\ yy;@"/>
    <numFmt numFmtId="185" formatCode="mmm/yyyy"/>
    <numFmt numFmtId="186" formatCode="[$-F419]yyyy\,\ mmmm;@"/>
    <numFmt numFmtId="187" formatCode="[$-FC19]dd\ mmmm\ yyyy\ \г\.;@"/>
  </numFmts>
  <fonts count="43">
    <font>
      <sz val="10"/>
      <name val="Arial"/>
      <family val="0"/>
    </font>
    <font>
      <sz val="10"/>
      <name val="Arial CYR"/>
      <family val="0"/>
    </font>
    <font>
      <sz val="11.5"/>
      <name val="Times New Roman"/>
      <family val="1"/>
    </font>
    <font>
      <b/>
      <sz val="11.5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vertical="center" wrapText="1"/>
      <protection/>
    </xf>
    <xf numFmtId="4" fontId="2" fillId="0" borderId="10" xfId="54" applyNumberFormat="1" applyFont="1" applyFill="1" applyBorder="1" applyAlignment="1">
      <alignment vertical="center" wrapText="1"/>
      <protection/>
    </xf>
    <xf numFmtId="2" fontId="2" fillId="0" borderId="10" xfId="54" applyNumberFormat="1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78" fontId="2" fillId="0" borderId="1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177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/>
    </xf>
    <xf numFmtId="183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4" fontId="4" fillId="33" borderId="10" xfId="0" applyNumberFormat="1" applyFont="1" applyFill="1" applyBorder="1" applyAlignment="1">
      <alignment/>
    </xf>
    <xf numFmtId="17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/>
    </xf>
    <xf numFmtId="183" fontId="2" fillId="0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180" fontId="2" fillId="0" borderId="10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shrinkToFit="1"/>
    </xf>
    <xf numFmtId="18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left" vertical="center" wrapText="1"/>
    </xf>
    <xf numFmtId="180" fontId="2" fillId="0" borderId="10" xfId="54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9"/>
  <sheetViews>
    <sheetView tabSelected="1" zoomScalePageLayoutView="0" workbookViewId="0" topLeftCell="A361">
      <selection activeCell="B135" sqref="B135"/>
    </sheetView>
  </sheetViews>
  <sheetFormatPr defaultColWidth="9.140625" defaultRowHeight="12.75"/>
  <cols>
    <col min="1" max="1" width="4.8515625" style="40" customWidth="1"/>
    <col min="2" max="2" width="49.140625" style="19" customWidth="1"/>
    <col min="3" max="3" width="46.00390625" style="19" customWidth="1"/>
    <col min="4" max="4" width="33.421875" style="19" customWidth="1"/>
    <col min="5" max="6" width="16.28125" style="41" customWidth="1"/>
    <col min="7" max="7" width="14.7109375" style="41" customWidth="1"/>
    <col min="8" max="8" width="16.00390625" style="19" customWidth="1"/>
    <col min="9" max="9" width="14.7109375" style="19" customWidth="1"/>
    <col min="10" max="10" width="12.57421875" style="19" customWidth="1"/>
    <col min="11" max="11" width="15.140625" style="40" customWidth="1"/>
    <col min="12" max="12" width="2.7109375" style="19" customWidth="1"/>
    <col min="13" max="16384" width="9.140625" style="19" customWidth="1"/>
  </cols>
  <sheetData>
    <row r="1" spans="1:11" ht="39.75" customHeight="1">
      <c r="A1" s="108" t="s">
        <v>2</v>
      </c>
      <c r="B1" s="106" t="s">
        <v>3</v>
      </c>
      <c r="C1" s="106" t="s">
        <v>4</v>
      </c>
      <c r="D1" s="106"/>
      <c r="E1" s="107" t="s">
        <v>7</v>
      </c>
      <c r="F1" s="107" t="s">
        <v>8</v>
      </c>
      <c r="G1" s="108" t="s">
        <v>9</v>
      </c>
      <c r="H1" s="108"/>
      <c r="I1" s="108"/>
      <c r="J1" s="108"/>
      <c r="K1" s="106" t="s">
        <v>13</v>
      </c>
    </row>
    <row r="2" spans="1:11" ht="26.25" customHeight="1">
      <c r="A2" s="108"/>
      <c r="B2" s="106"/>
      <c r="C2" s="106" t="s">
        <v>5</v>
      </c>
      <c r="D2" s="106" t="s">
        <v>6</v>
      </c>
      <c r="E2" s="107"/>
      <c r="F2" s="107"/>
      <c r="G2" s="107" t="s">
        <v>10</v>
      </c>
      <c r="H2" s="106" t="s">
        <v>0</v>
      </c>
      <c r="I2" s="106"/>
      <c r="J2" s="106" t="s">
        <v>1</v>
      </c>
      <c r="K2" s="106"/>
    </row>
    <row r="3" spans="1:11" ht="19.5" customHeight="1">
      <c r="A3" s="108"/>
      <c r="B3" s="106"/>
      <c r="C3" s="106"/>
      <c r="D3" s="106"/>
      <c r="E3" s="107"/>
      <c r="F3" s="107"/>
      <c r="G3" s="107"/>
      <c r="H3" s="108" t="s">
        <v>11</v>
      </c>
      <c r="I3" s="106" t="s">
        <v>12</v>
      </c>
      <c r="J3" s="106"/>
      <c r="K3" s="106"/>
    </row>
    <row r="4" spans="1:11" ht="37.5" customHeight="1">
      <c r="A4" s="108"/>
      <c r="B4" s="106"/>
      <c r="C4" s="106"/>
      <c r="D4" s="106"/>
      <c r="E4" s="107"/>
      <c r="F4" s="107"/>
      <c r="G4" s="107"/>
      <c r="H4" s="108"/>
      <c r="I4" s="106"/>
      <c r="J4" s="106"/>
      <c r="K4" s="106"/>
    </row>
    <row r="5" spans="1:11" ht="18" customHeight="1">
      <c r="A5" s="18">
        <v>1</v>
      </c>
      <c r="B5" s="64">
        <v>2</v>
      </c>
      <c r="C5" s="64">
        <v>3</v>
      </c>
      <c r="D5" s="64">
        <v>4</v>
      </c>
      <c r="E5" s="69">
        <v>5</v>
      </c>
      <c r="F5" s="69">
        <v>6</v>
      </c>
      <c r="G5" s="69">
        <v>7</v>
      </c>
      <c r="H5" s="64">
        <v>8</v>
      </c>
      <c r="I5" s="64">
        <v>9</v>
      </c>
      <c r="J5" s="64">
        <v>10</v>
      </c>
      <c r="K5" s="64">
        <v>11</v>
      </c>
    </row>
    <row r="6" spans="1:11" ht="46.5" customHeight="1">
      <c r="A6" s="21">
        <v>1</v>
      </c>
      <c r="B6" s="105" t="s">
        <v>14</v>
      </c>
      <c r="C6" s="53" t="s">
        <v>15</v>
      </c>
      <c r="D6" s="3" t="s">
        <v>16</v>
      </c>
      <c r="E6" s="3" t="s">
        <v>144</v>
      </c>
      <c r="F6" s="23">
        <v>183</v>
      </c>
      <c r="G6" s="23">
        <v>183</v>
      </c>
      <c r="H6" s="24"/>
      <c r="I6" s="25"/>
      <c r="J6" s="25"/>
      <c r="K6" s="70">
        <v>45323</v>
      </c>
    </row>
    <row r="7" spans="1:11" ht="35.25" customHeight="1">
      <c r="A7" s="21">
        <v>2</v>
      </c>
      <c r="B7" s="105"/>
      <c r="C7" s="53" t="s">
        <v>18</v>
      </c>
      <c r="D7" s="3" t="s">
        <v>17</v>
      </c>
      <c r="E7" s="3" t="s">
        <v>144</v>
      </c>
      <c r="F7" s="27">
        <v>60</v>
      </c>
      <c r="G7" s="27">
        <v>60</v>
      </c>
      <c r="H7" s="24"/>
      <c r="I7" s="21"/>
      <c r="J7" s="21"/>
      <c r="K7" s="70">
        <v>45324</v>
      </c>
    </row>
    <row r="8" spans="1:11" ht="74.25" customHeight="1">
      <c r="A8" s="21">
        <v>3</v>
      </c>
      <c r="B8" s="105"/>
      <c r="C8" s="53" t="s">
        <v>39</v>
      </c>
      <c r="D8" s="3" t="s">
        <v>19</v>
      </c>
      <c r="E8" s="3" t="s">
        <v>144</v>
      </c>
      <c r="F8" s="27">
        <v>125.15</v>
      </c>
      <c r="G8" s="27">
        <v>125.15</v>
      </c>
      <c r="H8" s="24"/>
      <c r="I8" s="21"/>
      <c r="J8" s="21"/>
      <c r="K8" s="71">
        <v>45352</v>
      </c>
    </row>
    <row r="9" spans="1:11" ht="73.5" customHeight="1">
      <c r="A9" s="21">
        <v>4</v>
      </c>
      <c r="B9" s="105"/>
      <c r="C9" s="53" t="s">
        <v>40</v>
      </c>
      <c r="D9" s="3" t="s">
        <v>20</v>
      </c>
      <c r="E9" s="3" t="s">
        <v>144</v>
      </c>
      <c r="F9" s="27">
        <v>109.56</v>
      </c>
      <c r="G9" s="27">
        <v>109.56</v>
      </c>
      <c r="H9" s="24"/>
      <c r="I9" s="21"/>
      <c r="J9" s="21"/>
      <c r="K9" s="71">
        <v>45353</v>
      </c>
    </row>
    <row r="10" spans="1:11" ht="39" customHeight="1">
      <c r="A10" s="21">
        <v>5</v>
      </c>
      <c r="B10" s="105"/>
      <c r="C10" s="53" t="s">
        <v>41</v>
      </c>
      <c r="D10" s="3" t="s">
        <v>21</v>
      </c>
      <c r="E10" s="3" t="s">
        <v>144</v>
      </c>
      <c r="F10" s="27">
        <v>199.85</v>
      </c>
      <c r="G10" s="27">
        <v>199.85</v>
      </c>
      <c r="H10" s="24"/>
      <c r="I10" s="21"/>
      <c r="J10" s="21"/>
      <c r="K10" s="71">
        <v>45354</v>
      </c>
    </row>
    <row r="11" spans="1:11" ht="26.25" customHeight="1">
      <c r="A11" s="21">
        <v>6</v>
      </c>
      <c r="B11" s="105"/>
      <c r="C11" s="53" t="s">
        <v>42</v>
      </c>
      <c r="D11" s="3" t="s">
        <v>22</v>
      </c>
      <c r="E11" s="3" t="s">
        <v>144</v>
      </c>
      <c r="F11" s="27">
        <v>89</v>
      </c>
      <c r="G11" s="27">
        <v>89</v>
      </c>
      <c r="H11" s="24"/>
      <c r="I11" s="26"/>
      <c r="J11" s="26"/>
      <c r="K11" s="71">
        <v>45355</v>
      </c>
    </row>
    <row r="12" spans="1:11" ht="77.25" customHeight="1">
      <c r="A12" s="21">
        <v>7</v>
      </c>
      <c r="B12" s="105"/>
      <c r="C12" s="53" t="s">
        <v>43</v>
      </c>
      <c r="D12" s="3" t="s">
        <v>23</v>
      </c>
      <c r="E12" s="3" t="s">
        <v>144</v>
      </c>
      <c r="F12" s="27">
        <v>208.7</v>
      </c>
      <c r="G12" s="27">
        <v>208.7</v>
      </c>
      <c r="H12" s="24"/>
      <c r="I12" s="26"/>
      <c r="J12" s="26"/>
      <c r="K12" s="71">
        <v>45356</v>
      </c>
    </row>
    <row r="13" spans="1:11" ht="26.25" customHeight="1">
      <c r="A13" s="21">
        <v>8</v>
      </c>
      <c r="B13" s="105"/>
      <c r="C13" s="53" t="s">
        <v>43</v>
      </c>
      <c r="D13" s="3" t="s">
        <v>24</v>
      </c>
      <c r="E13" s="3" t="s">
        <v>144</v>
      </c>
      <c r="F13" s="27">
        <v>568.2</v>
      </c>
      <c r="G13" s="27">
        <v>568.2</v>
      </c>
      <c r="H13" s="24"/>
      <c r="I13" s="26"/>
      <c r="J13" s="26"/>
      <c r="K13" s="71">
        <v>45357</v>
      </c>
    </row>
    <row r="14" spans="1:11" ht="26.25" customHeight="1">
      <c r="A14" s="21">
        <v>9</v>
      </c>
      <c r="B14" s="105"/>
      <c r="C14" s="53" t="s">
        <v>44</v>
      </c>
      <c r="D14" s="3" t="s">
        <v>25</v>
      </c>
      <c r="E14" s="3" t="s">
        <v>144</v>
      </c>
      <c r="F14" s="27">
        <v>288.5</v>
      </c>
      <c r="G14" s="27">
        <v>288.5</v>
      </c>
      <c r="H14" s="24"/>
      <c r="I14" s="26"/>
      <c r="J14" s="26"/>
      <c r="K14" s="71">
        <v>45358</v>
      </c>
    </row>
    <row r="15" spans="1:11" ht="26.25" customHeight="1">
      <c r="A15" s="21">
        <v>10</v>
      </c>
      <c r="B15" s="105"/>
      <c r="C15" s="53" t="s">
        <v>45</v>
      </c>
      <c r="D15" s="3" t="s">
        <v>26</v>
      </c>
      <c r="E15" s="3" t="s">
        <v>144</v>
      </c>
      <c r="F15" s="27">
        <v>402</v>
      </c>
      <c r="G15" s="27">
        <v>402</v>
      </c>
      <c r="H15" s="24"/>
      <c r="I15" s="26"/>
      <c r="J15" s="26"/>
      <c r="K15" s="71">
        <v>45359</v>
      </c>
    </row>
    <row r="16" spans="1:11" ht="26.25" customHeight="1">
      <c r="A16" s="21">
        <v>11</v>
      </c>
      <c r="B16" s="105"/>
      <c r="C16" s="53" t="s">
        <v>46</v>
      </c>
      <c r="D16" s="3" t="s">
        <v>27</v>
      </c>
      <c r="E16" s="3" t="s">
        <v>144</v>
      </c>
      <c r="F16" s="27">
        <v>285</v>
      </c>
      <c r="G16" s="27">
        <v>285</v>
      </c>
      <c r="H16" s="24"/>
      <c r="I16" s="26"/>
      <c r="J16" s="26"/>
      <c r="K16" s="70">
        <v>45324</v>
      </c>
    </row>
    <row r="17" spans="1:11" ht="26.25" customHeight="1">
      <c r="A17" s="21">
        <v>12</v>
      </c>
      <c r="B17" s="105"/>
      <c r="C17" s="53" t="s">
        <v>47</v>
      </c>
      <c r="D17" s="3" t="s">
        <v>28</v>
      </c>
      <c r="E17" s="3" t="s">
        <v>144</v>
      </c>
      <c r="F17" s="27">
        <v>309.8</v>
      </c>
      <c r="G17" s="27">
        <v>309.8</v>
      </c>
      <c r="H17" s="24"/>
      <c r="I17" s="26"/>
      <c r="J17" s="26"/>
      <c r="K17" s="70">
        <v>45324</v>
      </c>
    </row>
    <row r="18" spans="1:11" ht="26.25" customHeight="1">
      <c r="A18" s="21">
        <v>13</v>
      </c>
      <c r="B18" s="105"/>
      <c r="C18" s="53" t="s">
        <v>48</v>
      </c>
      <c r="D18" s="3" t="s">
        <v>29</v>
      </c>
      <c r="E18" s="3" t="s">
        <v>144</v>
      </c>
      <c r="F18" s="27">
        <v>485.9</v>
      </c>
      <c r="G18" s="27">
        <v>485.9</v>
      </c>
      <c r="H18" s="24"/>
      <c r="I18" s="26"/>
      <c r="J18" s="26"/>
      <c r="K18" s="70">
        <v>45324</v>
      </c>
    </row>
    <row r="19" spans="1:11" ht="26.25" customHeight="1">
      <c r="A19" s="21">
        <v>14</v>
      </c>
      <c r="B19" s="105"/>
      <c r="C19" s="53" t="s">
        <v>49</v>
      </c>
      <c r="D19" s="3" t="s">
        <v>30</v>
      </c>
      <c r="E19" s="3" t="s">
        <v>144</v>
      </c>
      <c r="F19" s="27">
        <v>277.37</v>
      </c>
      <c r="G19" s="27">
        <v>277.37</v>
      </c>
      <c r="H19" s="24"/>
      <c r="I19" s="26"/>
      <c r="J19" s="26"/>
      <c r="K19" s="71">
        <v>45359</v>
      </c>
    </row>
    <row r="20" spans="1:11" ht="26.25" customHeight="1">
      <c r="A20" s="21">
        <v>15</v>
      </c>
      <c r="B20" s="105"/>
      <c r="C20" s="53" t="s">
        <v>50</v>
      </c>
      <c r="D20" s="3" t="s">
        <v>31</v>
      </c>
      <c r="E20" s="3" t="s">
        <v>144</v>
      </c>
      <c r="F20" s="27">
        <v>2773.3</v>
      </c>
      <c r="G20" s="27">
        <v>2773.3</v>
      </c>
      <c r="H20" s="24"/>
      <c r="I20" s="26"/>
      <c r="J20" s="26"/>
      <c r="K20" s="70">
        <v>45324</v>
      </c>
    </row>
    <row r="21" spans="1:11" ht="15" customHeight="1">
      <c r="A21" s="21">
        <v>16</v>
      </c>
      <c r="B21" s="105"/>
      <c r="C21" s="53" t="s">
        <v>51</v>
      </c>
      <c r="D21" s="3" t="s">
        <v>32</v>
      </c>
      <c r="E21" s="3" t="s">
        <v>144</v>
      </c>
      <c r="F21" s="27">
        <v>298.8</v>
      </c>
      <c r="G21" s="27">
        <v>298.8</v>
      </c>
      <c r="H21" s="24"/>
      <c r="I21" s="26"/>
      <c r="J21" s="26"/>
      <c r="K21" s="71">
        <v>45359</v>
      </c>
    </row>
    <row r="22" spans="1:11" ht="15" customHeight="1">
      <c r="A22" s="21">
        <v>17</v>
      </c>
      <c r="B22" s="105"/>
      <c r="C22" s="53" t="s">
        <v>52</v>
      </c>
      <c r="D22" s="3" t="s">
        <v>33</v>
      </c>
      <c r="E22" s="3" t="s">
        <v>144</v>
      </c>
      <c r="F22" s="27">
        <v>89.92</v>
      </c>
      <c r="G22" s="27">
        <v>89.92</v>
      </c>
      <c r="H22" s="24"/>
      <c r="I22" s="26"/>
      <c r="J22" s="26"/>
      <c r="K22" s="71">
        <v>45359</v>
      </c>
    </row>
    <row r="23" spans="1:11" ht="26.25" customHeight="1">
      <c r="A23" s="21">
        <v>18</v>
      </c>
      <c r="B23" s="105"/>
      <c r="C23" s="53" t="s">
        <v>53</v>
      </c>
      <c r="D23" s="3" t="s">
        <v>33</v>
      </c>
      <c r="E23" s="3" t="s">
        <v>144</v>
      </c>
      <c r="F23" s="27">
        <v>97.5</v>
      </c>
      <c r="G23" s="27">
        <v>97.5</v>
      </c>
      <c r="H23" s="24"/>
      <c r="I23" s="26"/>
      <c r="J23" s="26"/>
      <c r="K23" s="70">
        <v>45324</v>
      </c>
    </row>
    <row r="24" spans="1:11" ht="26.25" customHeight="1">
      <c r="A24" s="21">
        <v>19</v>
      </c>
      <c r="B24" s="105"/>
      <c r="C24" s="53" t="s">
        <v>54</v>
      </c>
      <c r="D24" s="3" t="s">
        <v>34</v>
      </c>
      <c r="E24" s="3" t="s">
        <v>144</v>
      </c>
      <c r="F24" s="27">
        <v>213.767</v>
      </c>
      <c r="G24" s="27">
        <v>213.767</v>
      </c>
      <c r="H24" s="24"/>
      <c r="I24" s="26"/>
      <c r="J24" s="26"/>
      <c r="K24" s="70">
        <v>45324</v>
      </c>
    </row>
    <row r="25" spans="1:11" ht="26.25" customHeight="1">
      <c r="A25" s="21">
        <v>20</v>
      </c>
      <c r="B25" s="105"/>
      <c r="C25" s="53" t="s">
        <v>55</v>
      </c>
      <c r="D25" s="3" t="s">
        <v>35</v>
      </c>
      <c r="E25" s="3" t="s">
        <v>144</v>
      </c>
      <c r="F25" s="27">
        <v>70.033</v>
      </c>
      <c r="G25" s="27">
        <v>70.033</v>
      </c>
      <c r="H25" s="24"/>
      <c r="I25" s="26"/>
      <c r="J25" s="26"/>
      <c r="K25" s="71">
        <v>45359</v>
      </c>
    </row>
    <row r="26" spans="1:11" ht="45" customHeight="1">
      <c r="A26" s="21">
        <v>21</v>
      </c>
      <c r="B26" s="105"/>
      <c r="C26" s="53" t="s">
        <v>56</v>
      </c>
      <c r="D26" s="3" t="s">
        <v>36</v>
      </c>
      <c r="E26" s="3" t="s">
        <v>144</v>
      </c>
      <c r="F26" s="27">
        <v>182.966</v>
      </c>
      <c r="G26" s="27">
        <v>182.966</v>
      </c>
      <c r="H26" s="24"/>
      <c r="I26" s="26"/>
      <c r="J26" s="26"/>
      <c r="K26" s="71">
        <v>45359</v>
      </c>
    </row>
    <row r="27" spans="1:11" ht="26.25" customHeight="1">
      <c r="A27" s="21">
        <v>22</v>
      </c>
      <c r="B27" s="105"/>
      <c r="C27" s="53" t="s">
        <v>57</v>
      </c>
      <c r="D27" s="3" t="s">
        <v>37</v>
      </c>
      <c r="E27" s="26"/>
      <c r="F27" s="27">
        <v>1343.079</v>
      </c>
      <c r="G27" s="27">
        <v>1343.079</v>
      </c>
      <c r="H27" s="24"/>
      <c r="I27" s="26"/>
      <c r="J27" s="26"/>
      <c r="K27" s="2" t="s">
        <v>38</v>
      </c>
    </row>
    <row r="28" spans="1:11" ht="26.25" customHeight="1">
      <c r="A28" s="105" t="s">
        <v>58</v>
      </c>
      <c r="B28" s="105"/>
      <c r="C28" s="105"/>
      <c r="D28" s="72"/>
      <c r="E28" s="54"/>
      <c r="F28" s="28">
        <f>SUM(F6:F27)</f>
        <v>8661.395</v>
      </c>
      <c r="G28" s="28">
        <f>SUM(G6:G27)</f>
        <v>8661.395</v>
      </c>
      <c r="H28" s="28">
        <f>SUM(H6:H27)</f>
        <v>0</v>
      </c>
      <c r="I28" s="28">
        <f>SUM(I6:I27)</f>
        <v>0</v>
      </c>
      <c r="J28" s="28">
        <f>SUM(J6:J27)</f>
        <v>0</v>
      </c>
      <c r="K28" s="21"/>
    </row>
    <row r="29" spans="1:11" ht="26.25" customHeight="1">
      <c r="A29" s="21">
        <v>23</v>
      </c>
      <c r="B29" s="105" t="s">
        <v>14</v>
      </c>
      <c r="C29" s="53" t="s">
        <v>61</v>
      </c>
      <c r="D29" s="3" t="s">
        <v>16</v>
      </c>
      <c r="E29" s="3" t="s">
        <v>144</v>
      </c>
      <c r="F29" s="26">
        <v>183</v>
      </c>
      <c r="G29" s="26"/>
      <c r="H29" s="27">
        <v>183</v>
      </c>
      <c r="I29" s="26"/>
      <c r="J29" s="26"/>
      <c r="K29" s="70">
        <v>45690</v>
      </c>
    </row>
    <row r="30" spans="1:11" ht="26.25" customHeight="1">
      <c r="A30" s="21">
        <v>24</v>
      </c>
      <c r="B30" s="105"/>
      <c r="C30" s="53" t="s">
        <v>63</v>
      </c>
      <c r="D30" s="3" t="s">
        <v>59</v>
      </c>
      <c r="E30" s="3" t="s">
        <v>144</v>
      </c>
      <c r="F30" s="26">
        <v>60</v>
      </c>
      <c r="G30" s="26"/>
      <c r="H30" s="27">
        <v>60</v>
      </c>
      <c r="I30" s="26"/>
      <c r="J30" s="26"/>
      <c r="K30" s="70">
        <v>45691</v>
      </c>
    </row>
    <row r="31" spans="1:11" ht="82.5" customHeight="1">
      <c r="A31" s="21">
        <v>25</v>
      </c>
      <c r="B31" s="105"/>
      <c r="C31" s="53" t="s">
        <v>62</v>
      </c>
      <c r="D31" s="3" t="s">
        <v>37</v>
      </c>
      <c r="E31" s="26"/>
      <c r="F31" s="26">
        <v>200</v>
      </c>
      <c r="G31" s="26"/>
      <c r="H31" s="27">
        <v>200</v>
      </c>
      <c r="I31" s="26"/>
      <c r="J31" s="26"/>
      <c r="K31" s="2" t="s">
        <v>60</v>
      </c>
    </row>
    <row r="32" spans="1:11" ht="26.25" customHeight="1">
      <c r="A32" s="105" t="s">
        <v>64</v>
      </c>
      <c r="B32" s="105"/>
      <c r="C32" s="105"/>
      <c r="D32" s="54"/>
      <c r="E32" s="54"/>
      <c r="F32" s="28">
        <f>SUM(F29:F31)</f>
        <v>443</v>
      </c>
      <c r="G32" s="28">
        <f>SUM(G29:G31)</f>
        <v>0</v>
      </c>
      <c r="H32" s="28">
        <f>SUM(H29:H31)</f>
        <v>443</v>
      </c>
      <c r="I32" s="28">
        <f>SUM(I29:I31)</f>
        <v>0</v>
      </c>
      <c r="J32" s="28">
        <f>SUM(J29:J31)</f>
        <v>0</v>
      </c>
      <c r="K32" s="52"/>
    </row>
    <row r="33" spans="1:11" ht="40.5" customHeight="1">
      <c r="A33" s="21">
        <v>26</v>
      </c>
      <c r="B33" s="105" t="s">
        <v>14</v>
      </c>
      <c r="C33" s="26"/>
      <c r="D33" s="3" t="s">
        <v>16</v>
      </c>
      <c r="E33" s="3" t="s">
        <v>144</v>
      </c>
      <c r="F33" s="22">
        <v>183</v>
      </c>
      <c r="G33" s="22"/>
      <c r="H33" s="25"/>
      <c r="I33" s="29">
        <v>183</v>
      </c>
      <c r="J33" s="25"/>
      <c r="K33" s="70">
        <v>46056</v>
      </c>
    </row>
    <row r="34" spans="1:11" ht="45.75" customHeight="1">
      <c r="A34" s="21">
        <v>27</v>
      </c>
      <c r="B34" s="105"/>
      <c r="C34" s="26"/>
      <c r="D34" s="3" t="s">
        <v>59</v>
      </c>
      <c r="E34" s="3" t="s">
        <v>144</v>
      </c>
      <c r="F34" s="22">
        <v>60</v>
      </c>
      <c r="G34" s="22"/>
      <c r="H34" s="25"/>
      <c r="I34" s="29">
        <v>60</v>
      </c>
      <c r="J34" s="25"/>
      <c r="K34" s="70">
        <v>46056</v>
      </c>
    </row>
    <row r="35" spans="1:11" ht="26.25" customHeight="1">
      <c r="A35" s="21">
        <v>28</v>
      </c>
      <c r="B35" s="105"/>
      <c r="C35" s="26"/>
      <c r="D35" s="3" t="s">
        <v>37</v>
      </c>
      <c r="E35" s="26"/>
      <c r="F35" s="22">
        <v>200</v>
      </c>
      <c r="G35" s="22"/>
      <c r="H35" s="25"/>
      <c r="I35" s="29">
        <v>200</v>
      </c>
      <c r="J35" s="25"/>
      <c r="K35" s="73" t="s">
        <v>66</v>
      </c>
    </row>
    <row r="36" spans="1:11" ht="26.25" customHeight="1">
      <c r="A36" s="105" t="s">
        <v>65</v>
      </c>
      <c r="B36" s="105"/>
      <c r="C36" s="105"/>
      <c r="D36" s="26"/>
      <c r="E36" s="26"/>
      <c r="F36" s="30">
        <f>SUM(F33:F35)</f>
        <v>443</v>
      </c>
      <c r="G36" s="30">
        <f>SUM(G33:G35)</f>
        <v>0</v>
      </c>
      <c r="H36" s="30">
        <f>SUM(H33:H35)</f>
        <v>0</v>
      </c>
      <c r="I36" s="30">
        <f>SUM(I33:I35)</f>
        <v>443</v>
      </c>
      <c r="J36" s="30">
        <f>SUM(J33:J35)</f>
        <v>0</v>
      </c>
      <c r="K36" s="20"/>
    </row>
    <row r="37" spans="1:11" ht="86.25" customHeight="1">
      <c r="A37" s="74">
        <v>29</v>
      </c>
      <c r="B37" s="116" t="s">
        <v>67</v>
      </c>
      <c r="C37" s="75" t="s">
        <v>68</v>
      </c>
      <c r="D37" s="2" t="s">
        <v>69</v>
      </c>
      <c r="E37" s="76" t="s">
        <v>541</v>
      </c>
      <c r="F37" s="77">
        <f aca="true" t="shared" si="0" ref="F37:F51">G37</f>
        <v>3391.1</v>
      </c>
      <c r="G37" s="1">
        <v>3391.1</v>
      </c>
      <c r="H37" s="77">
        <v>0</v>
      </c>
      <c r="I37" s="77">
        <v>0</v>
      </c>
      <c r="J37" s="77">
        <v>0</v>
      </c>
      <c r="K37" s="78">
        <v>45292</v>
      </c>
    </row>
    <row r="38" spans="1:11" ht="86.25" customHeight="1">
      <c r="A38" s="74">
        <v>30</v>
      </c>
      <c r="B38" s="117"/>
      <c r="C38" s="75" t="s">
        <v>70</v>
      </c>
      <c r="D38" s="2" t="s">
        <v>71</v>
      </c>
      <c r="E38" s="76" t="s">
        <v>541</v>
      </c>
      <c r="F38" s="77">
        <f t="shared" si="0"/>
        <v>500</v>
      </c>
      <c r="G38" s="1">
        <v>500</v>
      </c>
      <c r="H38" s="77">
        <v>0</v>
      </c>
      <c r="I38" s="77">
        <v>0</v>
      </c>
      <c r="J38" s="77">
        <v>0</v>
      </c>
      <c r="K38" s="78">
        <v>45293</v>
      </c>
    </row>
    <row r="39" spans="1:11" ht="86.25" customHeight="1">
      <c r="A39" s="74">
        <v>31</v>
      </c>
      <c r="B39" s="117"/>
      <c r="C39" s="75" t="s">
        <v>72</v>
      </c>
      <c r="D39" s="2" t="s">
        <v>73</v>
      </c>
      <c r="E39" s="76" t="s">
        <v>541</v>
      </c>
      <c r="F39" s="77">
        <f t="shared" si="0"/>
        <v>3008.132</v>
      </c>
      <c r="G39" s="1">
        <v>3008.132</v>
      </c>
      <c r="H39" s="77">
        <v>0</v>
      </c>
      <c r="I39" s="77">
        <v>0</v>
      </c>
      <c r="J39" s="77">
        <v>0</v>
      </c>
      <c r="K39" s="78">
        <v>45294</v>
      </c>
    </row>
    <row r="40" spans="1:11" ht="86.25" customHeight="1">
      <c r="A40" s="74">
        <v>32</v>
      </c>
      <c r="B40" s="117"/>
      <c r="C40" s="75" t="s">
        <v>74</v>
      </c>
      <c r="D40" s="2" t="s">
        <v>75</v>
      </c>
      <c r="E40" s="76" t="s">
        <v>144</v>
      </c>
      <c r="F40" s="77">
        <f t="shared" si="0"/>
        <v>439.117</v>
      </c>
      <c r="G40" s="1">
        <v>439.117</v>
      </c>
      <c r="H40" s="77">
        <v>0</v>
      </c>
      <c r="I40" s="77">
        <v>0</v>
      </c>
      <c r="J40" s="77">
        <v>0</v>
      </c>
      <c r="K40" s="78">
        <v>45295</v>
      </c>
    </row>
    <row r="41" spans="1:11" ht="86.25" customHeight="1">
      <c r="A41" s="74">
        <v>33</v>
      </c>
      <c r="B41" s="117"/>
      <c r="C41" s="75" t="s">
        <v>76</v>
      </c>
      <c r="D41" s="2" t="s">
        <v>77</v>
      </c>
      <c r="E41" s="76" t="s">
        <v>144</v>
      </c>
      <c r="F41" s="77">
        <f t="shared" si="0"/>
        <v>430.483</v>
      </c>
      <c r="G41" s="1">
        <v>430.483</v>
      </c>
      <c r="H41" s="77">
        <v>0</v>
      </c>
      <c r="I41" s="77">
        <v>0</v>
      </c>
      <c r="J41" s="77">
        <v>0</v>
      </c>
      <c r="K41" s="78">
        <v>45296</v>
      </c>
    </row>
    <row r="42" spans="1:11" ht="86.25" customHeight="1">
      <c r="A42" s="74">
        <v>34</v>
      </c>
      <c r="B42" s="117"/>
      <c r="C42" s="75" t="s">
        <v>78</v>
      </c>
      <c r="D42" s="2" t="s">
        <v>79</v>
      </c>
      <c r="E42" s="76" t="s">
        <v>144</v>
      </c>
      <c r="F42" s="77">
        <f t="shared" si="0"/>
        <v>430.4</v>
      </c>
      <c r="G42" s="1">
        <v>430.4</v>
      </c>
      <c r="H42" s="77">
        <v>0</v>
      </c>
      <c r="I42" s="77">
        <v>0</v>
      </c>
      <c r="J42" s="77">
        <v>0</v>
      </c>
      <c r="K42" s="78">
        <v>45297</v>
      </c>
    </row>
    <row r="43" spans="1:11" ht="86.25" customHeight="1">
      <c r="A43" s="74">
        <v>35</v>
      </c>
      <c r="B43" s="117"/>
      <c r="C43" s="75" t="s">
        <v>80</v>
      </c>
      <c r="D43" s="2" t="s">
        <v>81</v>
      </c>
      <c r="E43" s="76" t="s">
        <v>144</v>
      </c>
      <c r="F43" s="77">
        <f t="shared" si="0"/>
        <v>508.9</v>
      </c>
      <c r="G43" s="1">
        <v>508.9</v>
      </c>
      <c r="H43" s="77">
        <v>0</v>
      </c>
      <c r="I43" s="77">
        <v>0</v>
      </c>
      <c r="J43" s="77">
        <v>0</v>
      </c>
      <c r="K43" s="78">
        <v>45298</v>
      </c>
    </row>
    <row r="44" spans="1:11" ht="86.25" customHeight="1">
      <c r="A44" s="74">
        <v>36</v>
      </c>
      <c r="B44" s="117"/>
      <c r="C44" s="75" t="s">
        <v>82</v>
      </c>
      <c r="D44" s="2" t="s">
        <v>83</v>
      </c>
      <c r="E44" s="76" t="s">
        <v>542</v>
      </c>
      <c r="F44" s="77">
        <f t="shared" si="0"/>
        <v>5500</v>
      </c>
      <c r="G44" s="1">
        <v>5500</v>
      </c>
      <c r="H44" s="77">
        <v>0</v>
      </c>
      <c r="I44" s="77">
        <v>0</v>
      </c>
      <c r="J44" s="77">
        <v>0</v>
      </c>
      <c r="K44" s="78">
        <v>45352</v>
      </c>
    </row>
    <row r="45" spans="1:11" ht="86.25" customHeight="1">
      <c r="A45" s="74">
        <v>37</v>
      </c>
      <c r="B45" s="117"/>
      <c r="C45" s="75" t="s">
        <v>84</v>
      </c>
      <c r="D45" s="2" t="s">
        <v>85</v>
      </c>
      <c r="E45" s="76" t="s">
        <v>144</v>
      </c>
      <c r="F45" s="77">
        <f t="shared" si="0"/>
        <v>138.5</v>
      </c>
      <c r="G45" s="1">
        <v>138.5</v>
      </c>
      <c r="H45" s="77">
        <v>0</v>
      </c>
      <c r="I45" s="77">
        <v>0</v>
      </c>
      <c r="J45" s="77">
        <v>0</v>
      </c>
      <c r="K45" s="78">
        <v>45298</v>
      </c>
    </row>
    <row r="46" spans="1:11" ht="86.25" customHeight="1">
      <c r="A46" s="74">
        <v>38</v>
      </c>
      <c r="B46" s="117"/>
      <c r="C46" s="75" t="s">
        <v>86</v>
      </c>
      <c r="D46" s="2" t="s">
        <v>87</v>
      </c>
      <c r="E46" s="76" t="s">
        <v>144</v>
      </c>
      <c r="F46" s="77">
        <f t="shared" si="0"/>
        <v>1005</v>
      </c>
      <c r="G46" s="1">
        <v>1005</v>
      </c>
      <c r="H46" s="77">
        <v>0</v>
      </c>
      <c r="I46" s="77">
        <v>0</v>
      </c>
      <c r="J46" s="77">
        <v>0</v>
      </c>
      <c r="K46" s="78">
        <v>45298</v>
      </c>
    </row>
    <row r="47" spans="1:11" ht="86.25" customHeight="1">
      <c r="A47" s="74">
        <v>39</v>
      </c>
      <c r="B47" s="117"/>
      <c r="C47" s="75" t="s">
        <v>88</v>
      </c>
      <c r="D47" s="2" t="s">
        <v>89</v>
      </c>
      <c r="E47" s="76" t="s">
        <v>144</v>
      </c>
      <c r="F47" s="77">
        <f t="shared" si="0"/>
        <v>252.4</v>
      </c>
      <c r="G47" s="1">
        <v>252.4</v>
      </c>
      <c r="H47" s="77">
        <v>0</v>
      </c>
      <c r="I47" s="77">
        <v>0</v>
      </c>
      <c r="J47" s="77">
        <v>0</v>
      </c>
      <c r="K47" s="78">
        <v>45383</v>
      </c>
    </row>
    <row r="48" spans="1:11" ht="86.25" customHeight="1">
      <c r="A48" s="74">
        <v>40</v>
      </c>
      <c r="B48" s="117"/>
      <c r="C48" s="75" t="s">
        <v>90</v>
      </c>
      <c r="D48" s="2" t="s">
        <v>91</v>
      </c>
      <c r="E48" s="76" t="s">
        <v>144</v>
      </c>
      <c r="F48" s="77">
        <f t="shared" si="0"/>
        <v>414.3</v>
      </c>
      <c r="G48" s="1">
        <v>414.3</v>
      </c>
      <c r="H48" s="77">
        <v>0</v>
      </c>
      <c r="I48" s="77">
        <v>0</v>
      </c>
      <c r="J48" s="77">
        <v>0</v>
      </c>
      <c r="K48" s="78">
        <v>45384</v>
      </c>
    </row>
    <row r="49" spans="1:11" ht="86.25" customHeight="1">
      <c r="A49" s="74">
        <v>41</v>
      </c>
      <c r="B49" s="117"/>
      <c r="C49" s="75" t="s">
        <v>92</v>
      </c>
      <c r="D49" s="2" t="s">
        <v>93</v>
      </c>
      <c r="E49" s="76" t="s">
        <v>144</v>
      </c>
      <c r="F49" s="77">
        <f t="shared" si="0"/>
        <v>50.20738</v>
      </c>
      <c r="G49" s="1">
        <v>50.20738</v>
      </c>
      <c r="H49" s="77">
        <v>0</v>
      </c>
      <c r="I49" s="77">
        <v>0</v>
      </c>
      <c r="J49" s="77">
        <v>0</v>
      </c>
      <c r="K49" s="78">
        <v>45474</v>
      </c>
    </row>
    <row r="50" spans="1:11" ht="86.25" customHeight="1">
      <c r="A50" s="74">
        <v>42</v>
      </c>
      <c r="B50" s="118"/>
      <c r="C50" s="75" t="s">
        <v>94</v>
      </c>
      <c r="D50" s="2" t="s">
        <v>95</v>
      </c>
      <c r="E50" s="76" t="s">
        <v>144</v>
      </c>
      <c r="F50" s="77">
        <f t="shared" si="0"/>
        <v>255.90634</v>
      </c>
      <c r="G50" s="1">
        <v>255.90634</v>
      </c>
      <c r="H50" s="77">
        <v>0</v>
      </c>
      <c r="I50" s="77">
        <v>0</v>
      </c>
      <c r="J50" s="77">
        <v>0</v>
      </c>
      <c r="K50" s="78">
        <v>45384</v>
      </c>
    </row>
    <row r="51" spans="1:11" ht="86.25" customHeight="1">
      <c r="A51" s="74">
        <v>43</v>
      </c>
      <c r="B51" s="10"/>
      <c r="C51" s="75" t="s">
        <v>96</v>
      </c>
      <c r="D51" s="2" t="s">
        <v>97</v>
      </c>
      <c r="E51" s="76" t="s">
        <v>144</v>
      </c>
      <c r="F51" s="77">
        <f t="shared" si="0"/>
        <v>41.5</v>
      </c>
      <c r="G51" s="1">
        <v>41.5</v>
      </c>
      <c r="H51" s="77">
        <v>0</v>
      </c>
      <c r="I51" s="77">
        <v>0</v>
      </c>
      <c r="J51" s="77">
        <v>0</v>
      </c>
      <c r="K51" s="78">
        <v>45384</v>
      </c>
    </row>
    <row r="52" spans="1:11" ht="26.25" customHeight="1">
      <c r="A52" s="96" t="s">
        <v>58</v>
      </c>
      <c r="B52" s="96"/>
      <c r="C52" s="96"/>
      <c r="D52" s="96"/>
      <c r="E52" s="79"/>
      <c r="F52" s="6">
        <f>SUM(F37:F51)</f>
        <v>16365.945719999998</v>
      </c>
      <c r="G52" s="6">
        <f>SUM(G37:G51)</f>
        <v>16365.945719999998</v>
      </c>
      <c r="H52" s="6">
        <f>SUM(H37:H51)</f>
        <v>0</v>
      </c>
      <c r="I52" s="6">
        <f>SUM(I37:I51)</f>
        <v>0</v>
      </c>
      <c r="J52" s="6">
        <f>SUM(J37:J51)</f>
        <v>0</v>
      </c>
      <c r="K52" s="79"/>
    </row>
    <row r="53" spans="1:11" ht="73.5" customHeight="1">
      <c r="A53" s="2">
        <v>44</v>
      </c>
      <c r="B53" s="113" t="s">
        <v>67</v>
      </c>
      <c r="C53" s="2" t="s">
        <v>98</v>
      </c>
      <c r="D53" s="2" t="s">
        <v>99</v>
      </c>
      <c r="E53" s="76" t="s">
        <v>541</v>
      </c>
      <c r="F53" s="8">
        <f>H53</f>
        <v>6270.69</v>
      </c>
      <c r="G53" s="8">
        <v>0</v>
      </c>
      <c r="H53" s="1">
        <v>6270.69</v>
      </c>
      <c r="I53" s="8">
        <v>0</v>
      </c>
      <c r="J53" s="8">
        <v>0</v>
      </c>
      <c r="K53" s="78">
        <v>45689</v>
      </c>
    </row>
    <row r="54" spans="1:11" ht="73.5" customHeight="1">
      <c r="A54" s="2">
        <v>45</v>
      </c>
      <c r="B54" s="114"/>
      <c r="C54" s="2" t="s">
        <v>100</v>
      </c>
      <c r="D54" s="2" t="s">
        <v>101</v>
      </c>
      <c r="E54" s="76" t="s">
        <v>541</v>
      </c>
      <c r="F54" s="8">
        <f>H54</f>
        <v>2237.443</v>
      </c>
      <c r="G54" s="8">
        <v>0</v>
      </c>
      <c r="H54" s="1">
        <v>2237.443</v>
      </c>
      <c r="I54" s="8">
        <v>0</v>
      </c>
      <c r="J54" s="8">
        <v>0</v>
      </c>
      <c r="K54" s="78">
        <v>45690</v>
      </c>
    </row>
    <row r="55" spans="1:11" ht="73.5" customHeight="1">
      <c r="A55" s="2">
        <v>46</v>
      </c>
      <c r="B55" s="114"/>
      <c r="C55" s="2" t="s">
        <v>102</v>
      </c>
      <c r="D55" s="2" t="s">
        <v>103</v>
      </c>
      <c r="E55" s="76" t="s">
        <v>541</v>
      </c>
      <c r="F55" s="8">
        <f aca="true" t="shared" si="1" ref="F55:F66">H55</f>
        <v>3950</v>
      </c>
      <c r="G55" s="8">
        <v>0</v>
      </c>
      <c r="H55" s="1">
        <v>3950</v>
      </c>
      <c r="I55" s="8">
        <v>0</v>
      </c>
      <c r="J55" s="8">
        <v>0</v>
      </c>
      <c r="K55" s="78">
        <v>45691</v>
      </c>
    </row>
    <row r="56" spans="1:11" ht="73.5" customHeight="1">
      <c r="A56" s="2">
        <v>47</v>
      </c>
      <c r="B56" s="114"/>
      <c r="C56" s="2" t="s">
        <v>104</v>
      </c>
      <c r="D56" s="2" t="s">
        <v>105</v>
      </c>
      <c r="E56" s="76" t="s">
        <v>144</v>
      </c>
      <c r="F56" s="8">
        <f t="shared" si="1"/>
        <v>300</v>
      </c>
      <c r="G56" s="8">
        <v>0</v>
      </c>
      <c r="H56" s="1">
        <v>300</v>
      </c>
      <c r="I56" s="8">
        <v>0</v>
      </c>
      <c r="J56" s="8">
        <v>0</v>
      </c>
      <c r="K56" s="78">
        <v>45692</v>
      </c>
    </row>
    <row r="57" spans="1:11" ht="73.5" customHeight="1">
      <c r="A57" s="2">
        <v>48</v>
      </c>
      <c r="B57" s="114"/>
      <c r="C57" s="2" t="s">
        <v>106</v>
      </c>
      <c r="D57" s="2" t="s">
        <v>107</v>
      </c>
      <c r="E57" s="76" t="s">
        <v>144</v>
      </c>
      <c r="F57" s="8">
        <f t="shared" si="1"/>
        <v>450</v>
      </c>
      <c r="G57" s="8">
        <v>0</v>
      </c>
      <c r="H57" s="1">
        <v>450</v>
      </c>
      <c r="I57" s="8">
        <v>0</v>
      </c>
      <c r="J57" s="8">
        <v>0</v>
      </c>
      <c r="K57" s="78">
        <v>45693</v>
      </c>
    </row>
    <row r="58" spans="1:11" ht="73.5" customHeight="1">
      <c r="A58" s="2">
        <v>49</v>
      </c>
      <c r="B58" s="114"/>
      <c r="C58" s="2" t="s">
        <v>108</v>
      </c>
      <c r="D58" s="2" t="s">
        <v>109</v>
      </c>
      <c r="E58" s="76" t="s">
        <v>144</v>
      </c>
      <c r="F58" s="8">
        <f t="shared" si="1"/>
        <v>1000</v>
      </c>
      <c r="G58" s="8">
        <v>0</v>
      </c>
      <c r="H58" s="1">
        <v>1000</v>
      </c>
      <c r="I58" s="8">
        <v>0</v>
      </c>
      <c r="J58" s="8">
        <v>0</v>
      </c>
      <c r="K58" s="78">
        <v>45694</v>
      </c>
    </row>
    <row r="59" spans="1:11" ht="73.5" customHeight="1">
      <c r="A59" s="2">
        <v>50</v>
      </c>
      <c r="B59" s="114"/>
      <c r="C59" s="2" t="s">
        <v>110</v>
      </c>
      <c r="D59" s="2" t="s">
        <v>87</v>
      </c>
      <c r="E59" s="76" t="s">
        <v>144</v>
      </c>
      <c r="F59" s="8">
        <f t="shared" si="1"/>
        <v>1105</v>
      </c>
      <c r="G59" s="8">
        <v>0</v>
      </c>
      <c r="H59" s="1">
        <v>1105</v>
      </c>
      <c r="I59" s="8">
        <v>0</v>
      </c>
      <c r="J59" s="8">
        <v>0</v>
      </c>
      <c r="K59" s="78">
        <v>45695</v>
      </c>
    </row>
    <row r="60" spans="1:11" ht="73.5" customHeight="1">
      <c r="A60" s="2">
        <v>51</v>
      </c>
      <c r="B60" s="114"/>
      <c r="C60" s="2" t="s">
        <v>111</v>
      </c>
      <c r="D60" s="2" t="s">
        <v>85</v>
      </c>
      <c r="E60" s="76" t="s">
        <v>144</v>
      </c>
      <c r="F60" s="8">
        <f t="shared" si="1"/>
        <v>195</v>
      </c>
      <c r="G60" s="8">
        <v>0</v>
      </c>
      <c r="H60" s="1">
        <v>195</v>
      </c>
      <c r="I60" s="8">
        <v>0</v>
      </c>
      <c r="J60" s="8">
        <v>0</v>
      </c>
      <c r="K60" s="78">
        <v>45696</v>
      </c>
    </row>
    <row r="61" spans="1:11" ht="73.5" customHeight="1">
      <c r="A61" s="2">
        <v>52</v>
      </c>
      <c r="B61" s="114"/>
      <c r="C61" s="2" t="s">
        <v>112</v>
      </c>
      <c r="D61" s="2" t="s">
        <v>113</v>
      </c>
      <c r="E61" s="76" t="s">
        <v>144</v>
      </c>
      <c r="F61" s="8">
        <f t="shared" si="1"/>
        <v>533</v>
      </c>
      <c r="G61" s="8">
        <v>0</v>
      </c>
      <c r="H61" s="1">
        <v>533</v>
      </c>
      <c r="I61" s="8">
        <v>0</v>
      </c>
      <c r="J61" s="8">
        <v>0</v>
      </c>
      <c r="K61" s="78">
        <v>45697</v>
      </c>
    </row>
    <row r="62" spans="1:11" ht="73.5" customHeight="1">
      <c r="A62" s="2">
        <v>53</v>
      </c>
      <c r="B62" s="114"/>
      <c r="C62" s="2" t="s">
        <v>114</v>
      </c>
      <c r="D62" s="2" t="s">
        <v>89</v>
      </c>
      <c r="E62" s="76" t="s">
        <v>144</v>
      </c>
      <c r="F62" s="8">
        <f t="shared" si="1"/>
        <v>252.4</v>
      </c>
      <c r="G62" s="8">
        <v>0</v>
      </c>
      <c r="H62" s="1">
        <v>252.4</v>
      </c>
      <c r="I62" s="8">
        <v>0</v>
      </c>
      <c r="J62" s="8">
        <v>0</v>
      </c>
      <c r="K62" s="78">
        <v>45748</v>
      </c>
    </row>
    <row r="63" spans="1:11" ht="73.5" customHeight="1">
      <c r="A63" s="2">
        <v>54</v>
      </c>
      <c r="B63" s="114"/>
      <c r="C63" s="2" t="s">
        <v>115</v>
      </c>
      <c r="D63" s="2" t="s">
        <v>116</v>
      </c>
      <c r="E63" s="76" t="s">
        <v>144</v>
      </c>
      <c r="F63" s="8">
        <f t="shared" si="1"/>
        <v>414.3</v>
      </c>
      <c r="G63" s="8">
        <v>0</v>
      </c>
      <c r="H63" s="1">
        <v>414.3</v>
      </c>
      <c r="I63" s="8">
        <v>0</v>
      </c>
      <c r="J63" s="8">
        <v>0</v>
      </c>
      <c r="K63" s="78">
        <v>45749</v>
      </c>
    </row>
    <row r="64" spans="1:11" ht="73.5" customHeight="1">
      <c r="A64" s="2">
        <v>55</v>
      </c>
      <c r="B64" s="114"/>
      <c r="C64" s="2" t="s">
        <v>117</v>
      </c>
      <c r="D64" s="2" t="s">
        <v>93</v>
      </c>
      <c r="E64" s="76" t="s">
        <v>144</v>
      </c>
      <c r="F64" s="8">
        <f t="shared" si="1"/>
        <v>101.3</v>
      </c>
      <c r="G64" s="8">
        <v>0</v>
      </c>
      <c r="H64" s="1">
        <v>101.3</v>
      </c>
      <c r="I64" s="8">
        <v>0</v>
      </c>
      <c r="J64" s="8">
        <v>0</v>
      </c>
      <c r="K64" s="78">
        <v>45750</v>
      </c>
    </row>
    <row r="65" spans="1:11" ht="73.5" customHeight="1">
      <c r="A65" s="2">
        <v>56</v>
      </c>
      <c r="B65" s="114"/>
      <c r="C65" s="2" t="s">
        <v>118</v>
      </c>
      <c r="D65" s="2" t="s">
        <v>119</v>
      </c>
      <c r="E65" s="76" t="s">
        <v>144</v>
      </c>
      <c r="F65" s="8">
        <f t="shared" si="1"/>
        <v>361</v>
      </c>
      <c r="G65" s="8">
        <v>0</v>
      </c>
      <c r="H65" s="1">
        <v>361</v>
      </c>
      <c r="I65" s="8">
        <v>0</v>
      </c>
      <c r="J65" s="8">
        <v>0</v>
      </c>
      <c r="K65" s="78">
        <v>45751</v>
      </c>
    </row>
    <row r="66" spans="1:11" ht="73.5" customHeight="1">
      <c r="A66" s="2">
        <v>57</v>
      </c>
      <c r="B66" s="115"/>
      <c r="C66" s="2" t="s">
        <v>120</v>
      </c>
      <c r="D66" s="2" t="s">
        <v>97</v>
      </c>
      <c r="E66" s="76" t="s">
        <v>144</v>
      </c>
      <c r="F66" s="8">
        <f t="shared" si="1"/>
        <v>41.5</v>
      </c>
      <c r="G66" s="8">
        <v>0</v>
      </c>
      <c r="H66" s="1">
        <v>41.5</v>
      </c>
      <c r="I66" s="8">
        <v>0</v>
      </c>
      <c r="J66" s="8">
        <v>0</v>
      </c>
      <c r="K66" s="78">
        <v>45752</v>
      </c>
    </row>
    <row r="67" spans="1:11" ht="58.5" customHeight="1">
      <c r="A67" s="96" t="s">
        <v>64</v>
      </c>
      <c r="B67" s="96"/>
      <c r="C67" s="96"/>
      <c r="D67" s="96"/>
      <c r="E67" s="6"/>
      <c r="F67" s="6">
        <f>SUM(F53:F66)</f>
        <v>17211.632999999998</v>
      </c>
      <c r="G67" s="6">
        <f>SUM(G53:G66)</f>
        <v>0</v>
      </c>
      <c r="H67" s="6">
        <f>SUM(H53:H66)</f>
        <v>17211.632999999998</v>
      </c>
      <c r="I67" s="6">
        <f>SUM(I53:I66)</f>
        <v>0</v>
      </c>
      <c r="J67" s="6">
        <f>SUM(J53:J66)</f>
        <v>0</v>
      </c>
      <c r="K67" s="79"/>
    </row>
    <row r="68" spans="1:11" ht="75" customHeight="1">
      <c r="A68" s="2">
        <v>58</v>
      </c>
      <c r="B68" s="113" t="s">
        <v>67</v>
      </c>
      <c r="C68" s="2" t="s">
        <v>121</v>
      </c>
      <c r="D68" s="2" t="s">
        <v>122</v>
      </c>
      <c r="E68" s="76" t="s">
        <v>541</v>
      </c>
      <c r="F68" s="8">
        <f>I68</f>
        <v>2437</v>
      </c>
      <c r="G68" s="8">
        <v>0</v>
      </c>
      <c r="H68" s="8">
        <v>0</v>
      </c>
      <c r="I68" s="1">
        <v>2437</v>
      </c>
      <c r="J68" s="8">
        <v>0</v>
      </c>
      <c r="K68" s="78">
        <v>45689</v>
      </c>
    </row>
    <row r="69" spans="1:11" ht="75" customHeight="1">
      <c r="A69" s="2">
        <v>59</v>
      </c>
      <c r="B69" s="114"/>
      <c r="C69" s="2" t="s">
        <v>123</v>
      </c>
      <c r="D69" s="2" t="s">
        <v>124</v>
      </c>
      <c r="E69" s="76" t="s">
        <v>541</v>
      </c>
      <c r="F69" s="8">
        <f aca="true" t="shared" si="2" ref="F69:F83">I69</f>
        <v>2436.51</v>
      </c>
      <c r="G69" s="8">
        <v>0</v>
      </c>
      <c r="H69" s="8">
        <v>0</v>
      </c>
      <c r="I69" s="1">
        <v>2436.51</v>
      </c>
      <c r="J69" s="8">
        <v>0</v>
      </c>
      <c r="K69" s="78">
        <v>45690</v>
      </c>
    </row>
    <row r="70" spans="1:11" ht="75" customHeight="1">
      <c r="A70" s="2">
        <v>60</v>
      </c>
      <c r="B70" s="114"/>
      <c r="C70" s="2" t="s">
        <v>125</v>
      </c>
      <c r="D70" s="2" t="s">
        <v>126</v>
      </c>
      <c r="E70" s="76" t="s">
        <v>541</v>
      </c>
      <c r="F70" s="8">
        <f t="shared" si="2"/>
        <v>2436.51</v>
      </c>
      <c r="G70" s="8">
        <v>0</v>
      </c>
      <c r="H70" s="8">
        <v>0</v>
      </c>
      <c r="I70" s="1">
        <v>2436.51</v>
      </c>
      <c r="J70" s="8">
        <v>0</v>
      </c>
      <c r="K70" s="78">
        <v>45691</v>
      </c>
    </row>
    <row r="71" spans="1:11" ht="75" customHeight="1">
      <c r="A71" s="2">
        <v>61</v>
      </c>
      <c r="B71" s="114"/>
      <c r="C71" s="2" t="s">
        <v>127</v>
      </c>
      <c r="D71" s="2" t="s">
        <v>128</v>
      </c>
      <c r="E71" s="76" t="s">
        <v>541</v>
      </c>
      <c r="F71" s="8">
        <f t="shared" si="2"/>
        <v>4500</v>
      </c>
      <c r="G71" s="8">
        <v>0</v>
      </c>
      <c r="H71" s="8">
        <v>0</v>
      </c>
      <c r="I71" s="1">
        <v>4500</v>
      </c>
      <c r="J71" s="8">
        <v>0</v>
      </c>
      <c r="K71" s="78">
        <v>45692</v>
      </c>
    </row>
    <row r="72" spans="1:11" ht="75" customHeight="1">
      <c r="A72" s="2">
        <v>62</v>
      </c>
      <c r="B72" s="114"/>
      <c r="C72" s="2" t="s">
        <v>129</v>
      </c>
      <c r="D72" s="2" t="s">
        <v>105</v>
      </c>
      <c r="E72" s="76" t="s">
        <v>144</v>
      </c>
      <c r="F72" s="8">
        <f t="shared" si="2"/>
        <v>300</v>
      </c>
      <c r="G72" s="8">
        <v>0</v>
      </c>
      <c r="H72" s="8">
        <v>0</v>
      </c>
      <c r="I72" s="1">
        <v>300</v>
      </c>
      <c r="J72" s="8">
        <v>0</v>
      </c>
      <c r="K72" s="78">
        <v>45693</v>
      </c>
    </row>
    <row r="73" spans="1:11" ht="75" customHeight="1">
      <c r="A73" s="2">
        <v>63</v>
      </c>
      <c r="B73" s="114"/>
      <c r="C73" s="2" t="s">
        <v>130</v>
      </c>
      <c r="D73" s="2" t="s">
        <v>131</v>
      </c>
      <c r="E73" s="76" t="s">
        <v>144</v>
      </c>
      <c r="F73" s="8">
        <f t="shared" si="2"/>
        <v>450</v>
      </c>
      <c r="G73" s="8">
        <v>0</v>
      </c>
      <c r="H73" s="8">
        <v>0</v>
      </c>
      <c r="I73" s="1">
        <v>450</v>
      </c>
      <c r="J73" s="8">
        <v>0</v>
      </c>
      <c r="K73" s="78">
        <v>45694</v>
      </c>
    </row>
    <row r="74" spans="1:11" ht="75" customHeight="1">
      <c r="A74" s="2">
        <v>64</v>
      </c>
      <c r="B74" s="114"/>
      <c r="C74" s="2" t="s">
        <v>132</v>
      </c>
      <c r="D74" s="2" t="s">
        <v>133</v>
      </c>
      <c r="E74" s="76" t="s">
        <v>144</v>
      </c>
      <c r="F74" s="8">
        <f t="shared" si="2"/>
        <v>450</v>
      </c>
      <c r="G74" s="8">
        <v>0</v>
      </c>
      <c r="H74" s="8">
        <v>0</v>
      </c>
      <c r="I74" s="1">
        <v>450</v>
      </c>
      <c r="J74" s="8">
        <v>0</v>
      </c>
      <c r="K74" s="78">
        <v>45695</v>
      </c>
    </row>
    <row r="75" spans="1:11" ht="75" customHeight="1">
      <c r="A75" s="2">
        <v>65</v>
      </c>
      <c r="B75" s="114"/>
      <c r="C75" s="2" t="s">
        <v>134</v>
      </c>
      <c r="D75" s="2" t="s">
        <v>83</v>
      </c>
      <c r="E75" s="76" t="s">
        <v>541</v>
      </c>
      <c r="F75" s="8">
        <f t="shared" si="2"/>
        <v>1198.113</v>
      </c>
      <c r="G75" s="8">
        <v>0</v>
      </c>
      <c r="H75" s="8">
        <v>0</v>
      </c>
      <c r="I75" s="1">
        <v>1198.113</v>
      </c>
      <c r="J75" s="8">
        <v>0</v>
      </c>
      <c r="K75" s="78">
        <v>45696</v>
      </c>
    </row>
    <row r="76" spans="1:11" ht="75" customHeight="1">
      <c r="A76" s="2">
        <v>66</v>
      </c>
      <c r="B76" s="114"/>
      <c r="C76" s="2" t="s">
        <v>135</v>
      </c>
      <c r="D76" s="2" t="s">
        <v>85</v>
      </c>
      <c r="E76" s="76" t="s">
        <v>144</v>
      </c>
      <c r="F76" s="8">
        <f t="shared" si="2"/>
        <v>195</v>
      </c>
      <c r="G76" s="8">
        <v>0</v>
      </c>
      <c r="H76" s="8">
        <v>0</v>
      </c>
      <c r="I76" s="1">
        <v>195</v>
      </c>
      <c r="J76" s="8">
        <v>0</v>
      </c>
      <c r="K76" s="78">
        <v>45697</v>
      </c>
    </row>
    <row r="77" spans="1:11" ht="75" customHeight="1">
      <c r="A77" s="2">
        <v>67</v>
      </c>
      <c r="B77" s="114"/>
      <c r="C77" s="2" t="s">
        <v>136</v>
      </c>
      <c r="D77" s="2" t="s">
        <v>87</v>
      </c>
      <c r="E77" s="76" t="s">
        <v>144</v>
      </c>
      <c r="F77" s="8">
        <f t="shared" si="2"/>
        <v>1105</v>
      </c>
      <c r="G77" s="8">
        <v>0</v>
      </c>
      <c r="H77" s="8">
        <v>0</v>
      </c>
      <c r="I77" s="1">
        <v>1105</v>
      </c>
      <c r="J77" s="8">
        <v>0</v>
      </c>
      <c r="K77" s="78">
        <v>45698</v>
      </c>
    </row>
    <row r="78" spans="1:11" ht="75" customHeight="1">
      <c r="A78" s="2">
        <v>68</v>
      </c>
      <c r="B78" s="114"/>
      <c r="C78" s="2" t="s">
        <v>137</v>
      </c>
      <c r="D78" s="2" t="s">
        <v>113</v>
      </c>
      <c r="E78" s="76" t="s">
        <v>144</v>
      </c>
      <c r="F78" s="8">
        <f t="shared" si="2"/>
        <v>533</v>
      </c>
      <c r="G78" s="8">
        <v>0</v>
      </c>
      <c r="H78" s="8">
        <v>0</v>
      </c>
      <c r="I78" s="1">
        <v>533</v>
      </c>
      <c r="J78" s="8">
        <v>0</v>
      </c>
      <c r="K78" s="78">
        <v>45699</v>
      </c>
    </row>
    <row r="79" spans="1:11" ht="75" customHeight="1">
      <c r="A79" s="2">
        <v>69</v>
      </c>
      <c r="B79" s="114"/>
      <c r="C79" s="2" t="s">
        <v>138</v>
      </c>
      <c r="D79" s="2" t="s">
        <v>89</v>
      </c>
      <c r="E79" s="76" t="s">
        <v>144</v>
      </c>
      <c r="F79" s="8">
        <f t="shared" si="2"/>
        <v>252.4</v>
      </c>
      <c r="G79" s="8">
        <v>0</v>
      </c>
      <c r="H79" s="8">
        <v>0</v>
      </c>
      <c r="I79" s="1">
        <v>252.4</v>
      </c>
      <c r="J79" s="8">
        <v>0</v>
      </c>
      <c r="K79" s="78">
        <v>45748</v>
      </c>
    </row>
    <row r="80" spans="1:11" ht="75" customHeight="1">
      <c r="A80" s="2">
        <v>70</v>
      </c>
      <c r="B80" s="114"/>
      <c r="C80" s="2" t="s">
        <v>139</v>
      </c>
      <c r="D80" s="2" t="s">
        <v>116</v>
      </c>
      <c r="E80" s="76" t="s">
        <v>144</v>
      </c>
      <c r="F80" s="8">
        <f t="shared" si="2"/>
        <v>414.3</v>
      </c>
      <c r="G80" s="8">
        <v>0</v>
      </c>
      <c r="H80" s="8">
        <v>0</v>
      </c>
      <c r="I80" s="1">
        <v>414.3</v>
      </c>
      <c r="J80" s="8">
        <v>0</v>
      </c>
      <c r="K80" s="78">
        <v>46113</v>
      </c>
    </row>
    <row r="81" spans="1:11" ht="45">
      <c r="A81" s="2">
        <v>71</v>
      </c>
      <c r="B81" s="114"/>
      <c r="C81" s="2" t="s">
        <v>140</v>
      </c>
      <c r="D81" s="2" t="s">
        <v>93</v>
      </c>
      <c r="E81" s="76" t="s">
        <v>144</v>
      </c>
      <c r="F81" s="8">
        <f t="shared" si="2"/>
        <v>101.3</v>
      </c>
      <c r="G81" s="8">
        <v>0</v>
      </c>
      <c r="H81" s="8">
        <v>0</v>
      </c>
      <c r="I81" s="1">
        <v>101.3</v>
      </c>
      <c r="J81" s="8">
        <v>0</v>
      </c>
      <c r="K81" s="78">
        <v>46114</v>
      </c>
    </row>
    <row r="82" spans="1:11" ht="135">
      <c r="A82" s="2">
        <v>72</v>
      </c>
      <c r="B82" s="114"/>
      <c r="C82" s="2" t="s">
        <v>141</v>
      </c>
      <c r="D82" s="2" t="s">
        <v>119</v>
      </c>
      <c r="E82" s="76" t="s">
        <v>144</v>
      </c>
      <c r="F82" s="8">
        <f t="shared" si="2"/>
        <v>361</v>
      </c>
      <c r="G82" s="8">
        <v>0</v>
      </c>
      <c r="H82" s="8">
        <v>0</v>
      </c>
      <c r="I82" s="1">
        <v>361</v>
      </c>
      <c r="J82" s="8">
        <v>0</v>
      </c>
      <c r="K82" s="78">
        <v>46115</v>
      </c>
    </row>
    <row r="83" spans="1:11" ht="120">
      <c r="A83" s="2">
        <v>73</v>
      </c>
      <c r="B83" s="115"/>
      <c r="C83" s="2" t="s">
        <v>142</v>
      </c>
      <c r="D83" s="2" t="s">
        <v>97</v>
      </c>
      <c r="E83" s="76" t="s">
        <v>144</v>
      </c>
      <c r="F83" s="8">
        <f t="shared" si="2"/>
        <v>41.5</v>
      </c>
      <c r="G83" s="8">
        <v>0</v>
      </c>
      <c r="H83" s="8">
        <v>0</v>
      </c>
      <c r="I83" s="1">
        <v>41.5</v>
      </c>
      <c r="J83" s="8">
        <v>0</v>
      </c>
      <c r="K83" s="78">
        <v>46116</v>
      </c>
    </row>
    <row r="84" spans="1:11" ht="58.5" customHeight="1">
      <c r="A84" s="96" t="s">
        <v>65</v>
      </c>
      <c r="B84" s="96"/>
      <c r="C84" s="96"/>
      <c r="D84" s="96"/>
      <c r="E84" s="79"/>
      <c r="F84" s="6">
        <f>SUM(F68:F83)</f>
        <v>17211.632999999998</v>
      </c>
      <c r="G84" s="6">
        <f>SUM(G68:G83)</f>
        <v>0</v>
      </c>
      <c r="H84" s="6">
        <f>SUM(H68:H83)</f>
        <v>0</v>
      </c>
      <c r="I84" s="6">
        <f>SUM(I68:I83)</f>
        <v>17211.632999999998</v>
      </c>
      <c r="J84" s="6">
        <f>SUM(J68:J83)</f>
        <v>0</v>
      </c>
      <c r="K84" s="79"/>
    </row>
    <row r="85" spans="1:11" ht="75">
      <c r="A85" s="2">
        <v>74</v>
      </c>
      <c r="B85" s="113" t="s">
        <v>149</v>
      </c>
      <c r="C85" s="53" t="s">
        <v>145</v>
      </c>
      <c r="D85" s="2" t="s">
        <v>143</v>
      </c>
      <c r="E85" s="3" t="s">
        <v>144</v>
      </c>
      <c r="F85" s="4">
        <v>1789.67737</v>
      </c>
      <c r="G85" s="5" t="s">
        <v>455</v>
      </c>
      <c r="H85" s="6"/>
      <c r="I85" s="7"/>
      <c r="J85" s="7"/>
      <c r="K85" s="80">
        <v>45292</v>
      </c>
    </row>
    <row r="86" spans="1:11" ht="105">
      <c r="A86" s="2">
        <v>75</v>
      </c>
      <c r="B86" s="114"/>
      <c r="C86" s="53" t="s">
        <v>146</v>
      </c>
      <c r="D86" s="2" t="s">
        <v>569</v>
      </c>
      <c r="E86" s="3" t="s">
        <v>572</v>
      </c>
      <c r="F86" s="4">
        <v>115000</v>
      </c>
      <c r="G86" s="4">
        <v>115000</v>
      </c>
      <c r="H86" s="6"/>
      <c r="I86" s="7"/>
      <c r="J86" s="7"/>
      <c r="K86" s="80">
        <v>45383</v>
      </c>
    </row>
    <row r="87" spans="1:11" ht="150">
      <c r="A87" s="2">
        <v>76</v>
      </c>
      <c r="B87" s="114"/>
      <c r="C87" s="53" t="s">
        <v>147</v>
      </c>
      <c r="D87" s="2" t="s">
        <v>571</v>
      </c>
      <c r="E87" s="3" t="s">
        <v>572</v>
      </c>
      <c r="F87" s="4">
        <v>59341.61</v>
      </c>
      <c r="G87" s="4">
        <v>59341.61</v>
      </c>
      <c r="H87" s="6"/>
      <c r="I87" s="7"/>
      <c r="J87" s="7"/>
      <c r="K87" s="80">
        <v>45384</v>
      </c>
    </row>
    <row r="88" spans="1:11" ht="135">
      <c r="A88" s="2">
        <v>77</v>
      </c>
      <c r="B88" s="115"/>
      <c r="C88" s="53" t="s">
        <v>148</v>
      </c>
      <c r="D88" s="2" t="s">
        <v>570</v>
      </c>
      <c r="E88" s="3" t="s">
        <v>572</v>
      </c>
      <c r="F88" s="4">
        <v>89423.65</v>
      </c>
      <c r="G88" s="4"/>
      <c r="H88" s="8">
        <v>89423.65</v>
      </c>
      <c r="I88" s="7"/>
      <c r="J88" s="7"/>
      <c r="K88" s="80">
        <v>45750</v>
      </c>
    </row>
    <row r="89" spans="1:11" ht="15">
      <c r="A89" s="2"/>
      <c r="B89" s="105" t="s">
        <v>58</v>
      </c>
      <c r="C89" s="105"/>
      <c r="D89" s="26"/>
      <c r="E89" s="26"/>
      <c r="F89" s="31">
        <f>SUM(F85:F88)</f>
        <v>265554.93737</v>
      </c>
      <c r="G89" s="31">
        <f>SUM(G86:G88)</f>
        <v>174341.61</v>
      </c>
      <c r="H89" s="30">
        <f>SUM(H88)</f>
        <v>89423.65</v>
      </c>
      <c r="I89" s="30">
        <f>SUM(I88)</f>
        <v>0</v>
      </c>
      <c r="J89" s="30">
        <f>SUM(J88)</f>
        <v>0</v>
      </c>
      <c r="K89" s="20"/>
    </row>
    <row r="90" spans="1:11" ht="30.75" customHeight="1">
      <c r="A90" s="2">
        <v>78</v>
      </c>
      <c r="B90" s="96" t="s">
        <v>150</v>
      </c>
      <c r="C90" s="2" t="s">
        <v>151</v>
      </c>
      <c r="D90" s="2" t="s">
        <v>152</v>
      </c>
      <c r="E90" s="2" t="s">
        <v>144</v>
      </c>
      <c r="F90" s="32">
        <v>200</v>
      </c>
      <c r="G90" s="32">
        <v>200</v>
      </c>
      <c r="H90" s="33">
        <v>0</v>
      </c>
      <c r="I90" s="33">
        <v>0</v>
      </c>
      <c r="J90" s="33">
        <v>0</v>
      </c>
      <c r="K90" s="80">
        <v>45323</v>
      </c>
    </row>
    <row r="91" spans="1:11" ht="30">
      <c r="A91" s="2">
        <v>79</v>
      </c>
      <c r="B91" s="96"/>
      <c r="C91" s="2" t="s">
        <v>151</v>
      </c>
      <c r="D91" s="2" t="s">
        <v>154</v>
      </c>
      <c r="E91" s="2" t="s">
        <v>144</v>
      </c>
      <c r="F91" s="32">
        <v>400</v>
      </c>
      <c r="G91" s="32">
        <v>400</v>
      </c>
      <c r="H91" s="33">
        <v>0</v>
      </c>
      <c r="I91" s="33">
        <v>0</v>
      </c>
      <c r="J91" s="33">
        <v>0</v>
      </c>
      <c r="K91" s="80">
        <v>45323</v>
      </c>
    </row>
    <row r="92" spans="1:11" ht="12.75" customHeight="1">
      <c r="A92" s="2"/>
      <c r="B92" s="105" t="s">
        <v>58</v>
      </c>
      <c r="C92" s="105"/>
      <c r="D92" s="26"/>
      <c r="E92" s="26"/>
      <c r="F92" s="34">
        <f>SUM(F90:F91)</f>
        <v>600</v>
      </c>
      <c r="G92" s="34">
        <f>SUM(G90:G91)</f>
        <v>600</v>
      </c>
      <c r="H92" s="34">
        <f>SUM(H90:H91)</f>
        <v>0</v>
      </c>
      <c r="I92" s="34">
        <f>SUM(I90:I91)</f>
        <v>0</v>
      </c>
      <c r="J92" s="34">
        <f>SUM(J90:J91)</f>
        <v>0</v>
      </c>
      <c r="K92" s="20"/>
    </row>
    <row r="93" spans="1:11" ht="35.25" customHeight="1">
      <c r="A93" s="2">
        <v>80</v>
      </c>
      <c r="B93" s="56" t="s">
        <v>150</v>
      </c>
      <c r="C93" s="2" t="s">
        <v>151</v>
      </c>
      <c r="D93" s="2" t="s">
        <v>152</v>
      </c>
      <c r="E93" s="3" t="s">
        <v>144</v>
      </c>
      <c r="F93" s="32">
        <v>200</v>
      </c>
      <c r="G93" s="32">
        <v>0</v>
      </c>
      <c r="H93" s="33">
        <v>200</v>
      </c>
      <c r="I93" s="33">
        <v>0</v>
      </c>
      <c r="J93" s="33">
        <v>0</v>
      </c>
      <c r="K93" s="80">
        <v>45810</v>
      </c>
    </row>
    <row r="94" spans="1:11" ht="35.25" customHeight="1">
      <c r="A94" s="2">
        <v>81</v>
      </c>
      <c r="B94" s="56"/>
      <c r="C94" s="2" t="s">
        <v>151</v>
      </c>
      <c r="D94" s="2" t="s">
        <v>153</v>
      </c>
      <c r="E94" s="2" t="s">
        <v>144</v>
      </c>
      <c r="F94" s="32">
        <v>200</v>
      </c>
      <c r="G94" s="32">
        <v>0</v>
      </c>
      <c r="H94" s="33">
        <v>200</v>
      </c>
      <c r="I94" s="33">
        <v>0</v>
      </c>
      <c r="J94" s="33">
        <v>0</v>
      </c>
      <c r="K94" s="80">
        <v>45811</v>
      </c>
    </row>
    <row r="95" spans="1:11" ht="35.25" customHeight="1">
      <c r="A95" s="2">
        <v>82</v>
      </c>
      <c r="B95" s="56"/>
      <c r="C95" s="2" t="s">
        <v>151</v>
      </c>
      <c r="D95" s="2" t="s">
        <v>155</v>
      </c>
      <c r="E95" s="2" t="s">
        <v>144</v>
      </c>
      <c r="F95" s="32">
        <v>400</v>
      </c>
      <c r="G95" s="32">
        <v>0</v>
      </c>
      <c r="H95" s="33">
        <v>400</v>
      </c>
      <c r="I95" s="33">
        <v>0</v>
      </c>
      <c r="J95" s="33">
        <v>0</v>
      </c>
      <c r="K95" s="80">
        <v>45812</v>
      </c>
    </row>
    <row r="96" spans="1:11" ht="35.25" customHeight="1">
      <c r="A96" s="2">
        <v>83</v>
      </c>
      <c r="B96" s="56"/>
      <c r="C96" s="2" t="s">
        <v>151</v>
      </c>
      <c r="D96" s="2" t="s">
        <v>156</v>
      </c>
      <c r="E96" s="2" t="s">
        <v>144</v>
      </c>
      <c r="F96" s="32">
        <v>2249.1</v>
      </c>
      <c r="G96" s="32">
        <v>0</v>
      </c>
      <c r="H96" s="33">
        <v>2249.1</v>
      </c>
      <c r="I96" s="33">
        <v>0</v>
      </c>
      <c r="J96" s="33">
        <v>0</v>
      </c>
      <c r="K96" s="80">
        <v>45813</v>
      </c>
    </row>
    <row r="97" spans="1:11" ht="15">
      <c r="A97" s="2"/>
      <c r="B97" s="105" t="s">
        <v>64</v>
      </c>
      <c r="C97" s="105"/>
      <c r="D97" s="26"/>
      <c r="E97" s="26"/>
      <c r="F97" s="34">
        <f>SUM(F93:F96)</f>
        <v>3049.1</v>
      </c>
      <c r="G97" s="34">
        <f>SUM(G93:G96)</f>
        <v>0</v>
      </c>
      <c r="H97" s="34">
        <f>SUM(H93:H96)</f>
        <v>3049.1</v>
      </c>
      <c r="I97" s="34">
        <f>SUM(I93:I96)</f>
        <v>0</v>
      </c>
      <c r="J97" s="34">
        <f>SUM(J93:J96)</f>
        <v>0</v>
      </c>
      <c r="K97" s="20"/>
    </row>
    <row r="98" spans="1:11" ht="27" customHeight="1">
      <c r="A98" s="2">
        <v>84</v>
      </c>
      <c r="B98" s="96" t="s">
        <v>150</v>
      </c>
      <c r="C98" s="2" t="s">
        <v>151</v>
      </c>
      <c r="D98" s="2" t="s">
        <v>152</v>
      </c>
      <c r="E98" s="3" t="s">
        <v>144</v>
      </c>
      <c r="F98" s="32">
        <v>200</v>
      </c>
      <c r="G98" s="32">
        <v>0</v>
      </c>
      <c r="H98" s="33">
        <v>0</v>
      </c>
      <c r="I98" s="33">
        <v>200</v>
      </c>
      <c r="J98" s="33">
        <v>0</v>
      </c>
      <c r="K98" s="80">
        <v>46174</v>
      </c>
    </row>
    <row r="99" spans="1:11" ht="45">
      <c r="A99" s="2">
        <v>85</v>
      </c>
      <c r="B99" s="96"/>
      <c r="C99" s="2" t="s">
        <v>151</v>
      </c>
      <c r="D99" s="2" t="s">
        <v>157</v>
      </c>
      <c r="E99" s="3" t="s">
        <v>144</v>
      </c>
      <c r="F99" s="32">
        <v>400</v>
      </c>
      <c r="G99" s="32">
        <v>0</v>
      </c>
      <c r="H99" s="33">
        <v>0</v>
      </c>
      <c r="I99" s="33">
        <v>400</v>
      </c>
      <c r="J99" s="33">
        <v>0</v>
      </c>
      <c r="K99" s="80">
        <v>46175</v>
      </c>
    </row>
    <row r="100" spans="1:11" ht="45">
      <c r="A100" s="2">
        <v>86</v>
      </c>
      <c r="B100" s="96"/>
      <c r="C100" s="2" t="s">
        <v>151</v>
      </c>
      <c r="D100" s="2" t="s">
        <v>158</v>
      </c>
      <c r="E100" s="3" t="s">
        <v>144</v>
      </c>
      <c r="F100" s="32">
        <v>2249.1</v>
      </c>
      <c r="G100" s="32">
        <v>0</v>
      </c>
      <c r="H100" s="33">
        <v>0</v>
      </c>
      <c r="I100" s="33">
        <v>2249.1</v>
      </c>
      <c r="J100" s="33">
        <v>0</v>
      </c>
      <c r="K100" s="80">
        <v>46176</v>
      </c>
    </row>
    <row r="101" spans="1:11" ht="45">
      <c r="A101" s="2">
        <v>87</v>
      </c>
      <c r="B101" s="7"/>
      <c r="C101" s="2" t="s">
        <v>151</v>
      </c>
      <c r="D101" s="2" t="s">
        <v>157</v>
      </c>
      <c r="E101" s="3" t="s">
        <v>144</v>
      </c>
      <c r="F101" s="32">
        <v>400</v>
      </c>
      <c r="G101" s="32">
        <v>0</v>
      </c>
      <c r="H101" s="33">
        <v>400</v>
      </c>
      <c r="I101" s="33">
        <v>0</v>
      </c>
      <c r="J101" s="33">
        <v>0</v>
      </c>
      <c r="K101" s="80">
        <v>46177</v>
      </c>
    </row>
    <row r="102" spans="1:11" ht="45">
      <c r="A102" s="2">
        <v>88</v>
      </c>
      <c r="B102" s="7"/>
      <c r="C102" s="2" t="s">
        <v>151</v>
      </c>
      <c r="D102" s="2" t="s">
        <v>158</v>
      </c>
      <c r="E102" s="3" t="s">
        <v>144</v>
      </c>
      <c r="F102" s="32">
        <v>2249.1</v>
      </c>
      <c r="G102" s="32">
        <v>0</v>
      </c>
      <c r="H102" s="33">
        <v>2249.1</v>
      </c>
      <c r="I102" s="33">
        <v>0</v>
      </c>
      <c r="J102" s="33">
        <v>0</v>
      </c>
      <c r="K102" s="80">
        <v>46178</v>
      </c>
    </row>
    <row r="103" spans="1:11" ht="15">
      <c r="A103" s="2"/>
      <c r="B103" s="105" t="s">
        <v>65</v>
      </c>
      <c r="C103" s="105"/>
      <c r="D103" s="26"/>
      <c r="E103" s="26"/>
      <c r="F103" s="34">
        <f>SUM(F98:F102)</f>
        <v>5498.2</v>
      </c>
      <c r="G103" s="34">
        <f>SUM(G98:G102)</f>
        <v>0</v>
      </c>
      <c r="H103" s="34">
        <f>SUM(H98:H102)</f>
        <v>2649.1</v>
      </c>
      <c r="I103" s="34">
        <f>SUM(I98:I102)</f>
        <v>2849.1</v>
      </c>
      <c r="J103" s="34">
        <f>SUM(J98:J102)</f>
        <v>0</v>
      </c>
      <c r="K103" s="20"/>
    </row>
    <row r="104" spans="1:11" ht="30">
      <c r="A104" s="2">
        <v>89</v>
      </c>
      <c r="B104" s="105" t="s">
        <v>164</v>
      </c>
      <c r="C104" s="14" t="s">
        <v>161</v>
      </c>
      <c r="D104" s="3" t="s">
        <v>159</v>
      </c>
      <c r="E104" s="3" t="s">
        <v>144</v>
      </c>
      <c r="F104" s="4">
        <v>111.833</v>
      </c>
      <c r="G104" s="4">
        <v>111.833</v>
      </c>
      <c r="H104" s="3"/>
      <c r="I104" s="3"/>
      <c r="J104" s="3"/>
      <c r="K104" s="80">
        <v>45323</v>
      </c>
    </row>
    <row r="105" spans="1:11" ht="45">
      <c r="A105" s="2">
        <v>90</v>
      </c>
      <c r="B105" s="105"/>
      <c r="C105" s="14" t="s">
        <v>162</v>
      </c>
      <c r="D105" s="3" t="s">
        <v>160</v>
      </c>
      <c r="E105" s="3" t="s">
        <v>144</v>
      </c>
      <c r="F105" s="4">
        <v>248.312</v>
      </c>
      <c r="G105" s="4">
        <v>248.312</v>
      </c>
      <c r="H105" s="3"/>
      <c r="I105" s="3"/>
      <c r="J105" s="3"/>
      <c r="K105" s="80">
        <v>45324</v>
      </c>
    </row>
    <row r="106" spans="1:11" ht="92.25" customHeight="1">
      <c r="A106" s="2">
        <v>91</v>
      </c>
      <c r="B106" s="105"/>
      <c r="C106" s="14" t="s">
        <v>163</v>
      </c>
      <c r="D106" s="3" t="s">
        <v>575</v>
      </c>
      <c r="E106" s="3" t="s">
        <v>574</v>
      </c>
      <c r="F106" s="4">
        <v>25671.7</v>
      </c>
      <c r="G106" s="4">
        <v>25671.7</v>
      </c>
      <c r="H106" s="3"/>
      <c r="I106" s="3"/>
      <c r="J106" s="3"/>
      <c r="K106" s="80">
        <v>45325</v>
      </c>
    </row>
    <row r="107" spans="1:11" ht="135">
      <c r="A107" s="2">
        <v>92</v>
      </c>
      <c r="B107" s="105"/>
      <c r="C107" s="2" t="s">
        <v>151</v>
      </c>
      <c r="D107" s="3" t="s">
        <v>573</v>
      </c>
      <c r="E107" s="3" t="s">
        <v>574</v>
      </c>
      <c r="F107" s="65">
        <v>47667.49</v>
      </c>
      <c r="G107" s="65">
        <v>47667.49</v>
      </c>
      <c r="H107" s="25"/>
      <c r="I107" s="25"/>
      <c r="J107" s="25"/>
      <c r="K107" s="80">
        <v>45326</v>
      </c>
    </row>
    <row r="108" spans="1:11" s="38" customFormat="1" ht="14.25">
      <c r="A108" s="7"/>
      <c r="B108" s="54" t="s">
        <v>58</v>
      </c>
      <c r="C108" s="54"/>
      <c r="D108" s="54"/>
      <c r="E108" s="54"/>
      <c r="F108" s="31">
        <f>SUM(F104:F107)</f>
        <v>73699.33499999999</v>
      </c>
      <c r="G108" s="31">
        <f>SUM(G104:G107)</f>
        <v>73699.33499999999</v>
      </c>
      <c r="H108" s="31">
        <f>SUM(H104:H107)</f>
        <v>0</v>
      </c>
      <c r="I108" s="31">
        <f>SUM(I104:I107)</f>
        <v>0</v>
      </c>
      <c r="J108" s="31">
        <f>SUM(J104:J107)</f>
        <v>0</v>
      </c>
      <c r="K108" s="81"/>
    </row>
    <row r="109" spans="1:11" ht="30">
      <c r="A109" s="2">
        <v>93</v>
      </c>
      <c r="B109" s="105" t="s">
        <v>164</v>
      </c>
      <c r="C109" s="3" t="s">
        <v>151</v>
      </c>
      <c r="D109" s="3" t="s">
        <v>159</v>
      </c>
      <c r="E109" s="3" t="s">
        <v>144</v>
      </c>
      <c r="F109" s="39" t="s">
        <v>165</v>
      </c>
      <c r="G109" s="39"/>
      <c r="H109" s="39" t="s">
        <v>165</v>
      </c>
      <c r="I109" s="3"/>
      <c r="J109" s="3"/>
      <c r="K109" s="80">
        <v>45597</v>
      </c>
    </row>
    <row r="110" spans="1:11" ht="45">
      <c r="A110" s="2">
        <v>94</v>
      </c>
      <c r="B110" s="105"/>
      <c r="C110" s="3" t="s">
        <v>151</v>
      </c>
      <c r="D110" s="3" t="s">
        <v>160</v>
      </c>
      <c r="E110" s="3" t="s">
        <v>144</v>
      </c>
      <c r="F110" s="3">
        <v>310.39</v>
      </c>
      <c r="G110" s="3"/>
      <c r="H110" s="3">
        <v>310.39</v>
      </c>
      <c r="I110" s="3"/>
      <c r="J110" s="3"/>
      <c r="K110" s="80">
        <v>45598</v>
      </c>
    </row>
    <row r="111" spans="1:11" ht="90.75" customHeight="1">
      <c r="A111" s="2">
        <v>95</v>
      </c>
      <c r="B111" s="105"/>
      <c r="C111" s="3" t="s">
        <v>151</v>
      </c>
      <c r="D111" s="3" t="s">
        <v>576</v>
      </c>
      <c r="E111" s="3" t="s">
        <v>574</v>
      </c>
      <c r="F111" s="39">
        <v>25671.7</v>
      </c>
      <c r="G111" s="39"/>
      <c r="H111" s="39">
        <v>25671.7</v>
      </c>
      <c r="I111" s="3"/>
      <c r="J111" s="3"/>
      <c r="K111" s="80">
        <v>45599</v>
      </c>
    </row>
    <row r="112" spans="1:11" ht="135">
      <c r="A112" s="2">
        <v>96</v>
      </c>
      <c r="B112" s="105"/>
      <c r="C112" s="3" t="s">
        <v>151</v>
      </c>
      <c r="D112" s="3" t="s">
        <v>577</v>
      </c>
      <c r="E112" s="3" t="s">
        <v>574</v>
      </c>
      <c r="F112" s="39">
        <v>116774.34</v>
      </c>
      <c r="G112" s="39"/>
      <c r="H112" s="39">
        <v>116774.34</v>
      </c>
      <c r="I112" s="3"/>
      <c r="J112" s="3"/>
      <c r="K112" s="80">
        <v>45600</v>
      </c>
    </row>
    <row r="113" spans="1:11" ht="15">
      <c r="A113" s="2"/>
      <c r="B113" s="54" t="s">
        <v>64</v>
      </c>
      <c r="C113" s="54"/>
      <c r="D113" s="26"/>
      <c r="E113" s="26"/>
      <c r="F113" s="37">
        <f>SUM(F109:F112)</f>
        <v>142756.43</v>
      </c>
      <c r="G113" s="37">
        <f>SUM(G109:G112)</f>
        <v>0</v>
      </c>
      <c r="H113" s="37">
        <f>SUM(H109:H112)</f>
        <v>142756.43</v>
      </c>
      <c r="I113" s="37">
        <f>SUM(I109:I112)</f>
        <v>0</v>
      </c>
      <c r="J113" s="37">
        <f>SUM(J109:J112)</f>
        <v>0</v>
      </c>
      <c r="K113" s="20"/>
    </row>
    <row r="114" spans="1:11" ht="30">
      <c r="A114" s="2">
        <v>97</v>
      </c>
      <c r="B114" s="105" t="s">
        <v>164</v>
      </c>
      <c r="C114" s="3" t="s">
        <v>151</v>
      </c>
      <c r="D114" s="3" t="s">
        <v>159</v>
      </c>
      <c r="E114" s="3" t="s">
        <v>144</v>
      </c>
      <c r="F114" s="3" t="s">
        <v>537</v>
      </c>
      <c r="G114" s="3"/>
      <c r="H114" s="3"/>
      <c r="I114" s="3" t="s">
        <v>537</v>
      </c>
      <c r="J114" s="3"/>
      <c r="K114" s="80">
        <v>45962</v>
      </c>
    </row>
    <row r="115" spans="1:11" ht="45">
      <c r="A115" s="2">
        <v>98</v>
      </c>
      <c r="B115" s="105"/>
      <c r="C115" s="3" t="s">
        <v>151</v>
      </c>
      <c r="D115" s="3" t="s">
        <v>160</v>
      </c>
      <c r="E115" s="3" t="s">
        <v>144</v>
      </c>
      <c r="F115" s="3">
        <v>310.39</v>
      </c>
      <c r="G115" s="3"/>
      <c r="H115" s="3"/>
      <c r="I115" s="3">
        <v>310.39</v>
      </c>
      <c r="J115" s="3"/>
      <c r="K115" s="80">
        <v>45963</v>
      </c>
    </row>
    <row r="116" spans="1:11" ht="79.5" customHeight="1">
      <c r="A116" s="2">
        <v>99</v>
      </c>
      <c r="B116" s="105"/>
      <c r="C116" s="3" t="s">
        <v>151</v>
      </c>
      <c r="D116" s="3" t="s">
        <v>576</v>
      </c>
      <c r="E116" s="3" t="s">
        <v>574</v>
      </c>
      <c r="F116" s="39">
        <v>25671.7</v>
      </c>
      <c r="G116" s="39"/>
      <c r="H116" s="39"/>
      <c r="I116" s="39">
        <v>25671.7</v>
      </c>
      <c r="J116" s="3"/>
      <c r="K116" s="80">
        <v>46054</v>
      </c>
    </row>
    <row r="117" spans="1:11" ht="135">
      <c r="A117" s="2">
        <v>100</v>
      </c>
      <c r="B117" s="105"/>
      <c r="C117" s="3" t="s">
        <v>151</v>
      </c>
      <c r="D117" s="3" t="s">
        <v>573</v>
      </c>
      <c r="E117" s="3" t="s">
        <v>574</v>
      </c>
      <c r="F117" s="39">
        <v>116774.34</v>
      </c>
      <c r="G117" s="39"/>
      <c r="H117" s="39"/>
      <c r="I117" s="39">
        <v>116774.34</v>
      </c>
      <c r="J117" s="3"/>
      <c r="K117" s="80">
        <v>45962</v>
      </c>
    </row>
    <row r="118" spans="1:11" ht="15">
      <c r="A118" s="105" t="s">
        <v>65</v>
      </c>
      <c r="B118" s="105"/>
      <c r="C118" s="105"/>
      <c r="D118" s="54"/>
      <c r="E118" s="54"/>
      <c r="F118" s="37">
        <f>SUM(F114:F117)</f>
        <v>142756.43</v>
      </c>
      <c r="G118" s="37">
        <f>SUM(G114:G117)</f>
        <v>0</v>
      </c>
      <c r="H118" s="37">
        <f>SUM(H114:H117)</f>
        <v>0</v>
      </c>
      <c r="I118" s="37">
        <f>SUM(I114:I117)</f>
        <v>142756.43</v>
      </c>
      <c r="J118" s="37">
        <f>SUM(J114:J117)</f>
        <v>0</v>
      </c>
      <c r="K118" s="20"/>
    </row>
    <row r="119" spans="1:11" ht="62.25" customHeight="1">
      <c r="A119" s="52">
        <v>101</v>
      </c>
      <c r="B119" s="105" t="s">
        <v>497</v>
      </c>
      <c r="C119" s="2" t="s">
        <v>456</v>
      </c>
      <c r="D119" s="2" t="s">
        <v>457</v>
      </c>
      <c r="E119" s="2" t="s">
        <v>144</v>
      </c>
      <c r="F119" s="2">
        <v>2950.78</v>
      </c>
      <c r="G119" s="2">
        <v>1180.31</v>
      </c>
      <c r="H119" s="2"/>
      <c r="I119" s="2"/>
      <c r="J119" s="2"/>
      <c r="K119" s="82">
        <v>45263</v>
      </c>
    </row>
    <row r="120" spans="1:11" ht="90">
      <c r="A120" s="52">
        <v>102</v>
      </c>
      <c r="B120" s="105"/>
      <c r="C120" s="15" t="s">
        <v>477</v>
      </c>
      <c r="D120" s="2" t="s">
        <v>458</v>
      </c>
      <c r="E120" s="2" t="s">
        <v>144</v>
      </c>
      <c r="F120" s="2">
        <v>1123.7</v>
      </c>
      <c r="G120" s="2">
        <v>162.94</v>
      </c>
      <c r="H120" s="2"/>
      <c r="I120" s="2"/>
      <c r="J120" s="2"/>
      <c r="K120" s="82">
        <v>45263</v>
      </c>
    </row>
    <row r="121" spans="1:11" ht="135">
      <c r="A121" s="52">
        <v>103</v>
      </c>
      <c r="B121" s="105"/>
      <c r="C121" s="15" t="s">
        <v>478</v>
      </c>
      <c r="D121" s="2" t="s">
        <v>459</v>
      </c>
      <c r="E121" s="2" t="s">
        <v>144</v>
      </c>
      <c r="F121" s="2">
        <v>666.8</v>
      </c>
      <c r="G121" s="2">
        <v>666.8</v>
      </c>
      <c r="H121" s="2"/>
      <c r="I121" s="2"/>
      <c r="J121" s="2"/>
      <c r="K121" s="82">
        <v>45263</v>
      </c>
    </row>
    <row r="122" spans="1:11" ht="75">
      <c r="A122" s="52">
        <v>104</v>
      </c>
      <c r="B122" s="105"/>
      <c r="C122" s="15" t="s">
        <v>479</v>
      </c>
      <c r="D122" s="2" t="s">
        <v>460</v>
      </c>
      <c r="E122" s="2" t="s">
        <v>144</v>
      </c>
      <c r="F122" s="2">
        <v>300</v>
      </c>
      <c r="G122" s="2">
        <v>300</v>
      </c>
      <c r="H122" s="2"/>
      <c r="I122" s="2"/>
      <c r="J122" s="2"/>
      <c r="K122" s="82">
        <v>45263</v>
      </c>
    </row>
    <row r="123" spans="1:11" ht="15">
      <c r="A123" s="52"/>
      <c r="B123" s="49" t="s">
        <v>58</v>
      </c>
      <c r="C123" s="52"/>
      <c r="D123" s="54"/>
      <c r="E123" s="2"/>
      <c r="F123" s="37">
        <f>SUM(F119:F122)</f>
        <v>5041.280000000001</v>
      </c>
      <c r="G123" s="37">
        <f>SUM(G119:G122)</f>
        <v>2310.05</v>
      </c>
      <c r="H123" s="37">
        <f>SUM(H121:H122)</f>
        <v>0</v>
      </c>
      <c r="I123" s="37">
        <f>SUM(I121:I122)</f>
        <v>0</v>
      </c>
      <c r="J123" s="37">
        <f>SUM(J121:J122)</f>
        <v>0</v>
      </c>
      <c r="K123" s="20"/>
    </row>
    <row r="124" spans="1:11" ht="62.25" customHeight="1">
      <c r="A124" s="52">
        <v>105</v>
      </c>
      <c r="B124" s="105" t="s">
        <v>497</v>
      </c>
      <c r="C124" s="109" t="s">
        <v>151</v>
      </c>
      <c r="D124" s="109" t="s">
        <v>457</v>
      </c>
      <c r="E124" s="109" t="s">
        <v>144</v>
      </c>
      <c r="F124" s="110">
        <v>2955</v>
      </c>
      <c r="G124" s="109"/>
      <c r="H124" s="110">
        <v>2955</v>
      </c>
      <c r="I124" s="109"/>
      <c r="J124" s="109"/>
      <c r="K124" s="111">
        <v>45599</v>
      </c>
    </row>
    <row r="125" spans="1:11" ht="15">
      <c r="A125" s="52">
        <v>106</v>
      </c>
      <c r="B125" s="105"/>
      <c r="C125" s="109"/>
      <c r="D125" s="109"/>
      <c r="E125" s="109"/>
      <c r="F125" s="110"/>
      <c r="G125" s="109"/>
      <c r="H125" s="110"/>
      <c r="I125" s="109"/>
      <c r="J125" s="109"/>
      <c r="K125" s="111"/>
    </row>
    <row r="126" spans="1:11" ht="90">
      <c r="A126" s="52">
        <v>107</v>
      </c>
      <c r="B126" s="105"/>
      <c r="C126" s="2" t="s">
        <v>151</v>
      </c>
      <c r="D126" s="2" t="s">
        <v>458</v>
      </c>
      <c r="E126" s="2" t="s">
        <v>144</v>
      </c>
      <c r="F126" s="2" t="s">
        <v>461</v>
      </c>
      <c r="G126" s="2"/>
      <c r="H126" s="2" t="s">
        <v>461</v>
      </c>
      <c r="I126" s="2"/>
      <c r="J126" s="2"/>
      <c r="K126" s="111">
        <v>45600</v>
      </c>
    </row>
    <row r="127" spans="1:11" ht="135">
      <c r="A127" s="52">
        <v>108</v>
      </c>
      <c r="B127" s="105"/>
      <c r="C127" s="2" t="s">
        <v>151</v>
      </c>
      <c r="D127" s="2" t="s">
        <v>459</v>
      </c>
      <c r="E127" s="2" t="s">
        <v>144</v>
      </c>
      <c r="F127" s="2">
        <v>667.6</v>
      </c>
      <c r="G127" s="2"/>
      <c r="H127" s="2">
        <v>667.6</v>
      </c>
      <c r="I127" s="2"/>
      <c r="J127" s="2"/>
      <c r="K127" s="111"/>
    </row>
    <row r="128" spans="1:11" ht="75">
      <c r="A128" s="52">
        <v>109</v>
      </c>
      <c r="B128" s="105"/>
      <c r="C128" s="2" t="s">
        <v>151</v>
      </c>
      <c r="D128" s="2" t="s">
        <v>460</v>
      </c>
      <c r="E128" s="3" t="s">
        <v>144</v>
      </c>
      <c r="F128" s="2">
        <v>300</v>
      </c>
      <c r="G128" s="2"/>
      <c r="H128" s="2">
        <v>300</v>
      </c>
      <c r="I128" s="2"/>
      <c r="J128" s="2"/>
      <c r="K128" s="83">
        <v>45601</v>
      </c>
    </row>
    <row r="129" spans="1:11" ht="15">
      <c r="A129" s="52"/>
      <c r="B129" s="49" t="s">
        <v>64</v>
      </c>
      <c r="C129" s="52"/>
      <c r="D129" s="54"/>
      <c r="E129" s="3"/>
      <c r="F129" s="30">
        <f>SUM(F124:F128)</f>
        <v>3922.6</v>
      </c>
      <c r="G129" s="30">
        <f>SUM(G124:G128)</f>
        <v>0</v>
      </c>
      <c r="H129" s="30">
        <f>SUM(H124:H128)</f>
        <v>3922.6</v>
      </c>
      <c r="I129" s="30">
        <f>SUM(I124:I128)</f>
        <v>0</v>
      </c>
      <c r="J129" s="30">
        <f>SUM(J124:J128)</f>
        <v>0</v>
      </c>
      <c r="K129" s="83"/>
    </row>
    <row r="130" spans="1:11" ht="62.25" customHeight="1">
      <c r="A130" s="52">
        <v>109</v>
      </c>
      <c r="B130" s="105" t="s">
        <v>497</v>
      </c>
      <c r="C130" s="109" t="s">
        <v>151</v>
      </c>
      <c r="D130" s="109" t="s">
        <v>457</v>
      </c>
      <c r="E130" s="109" t="s">
        <v>144</v>
      </c>
      <c r="F130" s="110">
        <v>2955</v>
      </c>
      <c r="G130" s="109"/>
      <c r="H130" s="109"/>
      <c r="I130" s="110">
        <v>2955</v>
      </c>
      <c r="J130" s="109"/>
      <c r="K130" s="111">
        <v>45966</v>
      </c>
    </row>
    <row r="131" spans="1:11" ht="15">
      <c r="A131" s="52">
        <v>110</v>
      </c>
      <c r="B131" s="105"/>
      <c r="C131" s="109"/>
      <c r="D131" s="109"/>
      <c r="E131" s="109"/>
      <c r="F131" s="110"/>
      <c r="G131" s="109"/>
      <c r="H131" s="109"/>
      <c r="I131" s="110"/>
      <c r="J131" s="109"/>
      <c r="K131" s="111"/>
    </row>
    <row r="132" spans="1:11" ht="90">
      <c r="A132" s="52">
        <v>111</v>
      </c>
      <c r="B132" s="105"/>
      <c r="C132" s="2" t="s">
        <v>151</v>
      </c>
      <c r="D132" s="2" t="s">
        <v>458</v>
      </c>
      <c r="E132" s="2" t="s">
        <v>144</v>
      </c>
      <c r="F132" s="2">
        <v>1128.7</v>
      </c>
      <c r="G132" s="2"/>
      <c r="H132" s="2"/>
      <c r="I132" s="2">
        <v>1128.7</v>
      </c>
      <c r="J132" s="2"/>
      <c r="K132" s="111">
        <v>45967</v>
      </c>
    </row>
    <row r="133" spans="1:11" ht="135">
      <c r="A133" s="52">
        <v>112</v>
      </c>
      <c r="B133" s="105"/>
      <c r="C133" s="2" t="s">
        <v>151</v>
      </c>
      <c r="D133" s="2" t="s">
        <v>459</v>
      </c>
      <c r="E133" s="2" t="s">
        <v>144</v>
      </c>
      <c r="F133" s="2">
        <v>667.6</v>
      </c>
      <c r="G133" s="2"/>
      <c r="H133" s="2"/>
      <c r="I133" s="2">
        <v>667.6</v>
      </c>
      <c r="J133" s="2"/>
      <c r="K133" s="111"/>
    </row>
    <row r="134" spans="1:11" ht="75">
      <c r="A134" s="52">
        <v>113</v>
      </c>
      <c r="B134" s="105"/>
      <c r="C134" s="2" t="s">
        <v>151</v>
      </c>
      <c r="D134" s="2" t="s">
        <v>460</v>
      </c>
      <c r="E134" s="3" t="s">
        <v>144</v>
      </c>
      <c r="F134" s="2">
        <v>300</v>
      </c>
      <c r="G134" s="2"/>
      <c r="H134" s="2"/>
      <c r="I134" s="2">
        <v>300</v>
      </c>
      <c r="J134" s="2"/>
      <c r="K134" s="83">
        <v>45968</v>
      </c>
    </row>
    <row r="135" spans="1:11" ht="15">
      <c r="A135" s="52"/>
      <c r="B135" s="49" t="s">
        <v>65</v>
      </c>
      <c r="C135" s="52"/>
      <c r="D135" s="54"/>
      <c r="E135" s="3"/>
      <c r="F135" s="30">
        <f>SUM(F130:F134)</f>
        <v>5051.3</v>
      </c>
      <c r="G135" s="36">
        <f>SUM(G133:G134)</f>
        <v>0</v>
      </c>
      <c r="H135" s="36">
        <f>SUM(H133:H134)</f>
        <v>0</v>
      </c>
      <c r="I135" s="30">
        <f>SUM(I130:I134)</f>
        <v>5051.3</v>
      </c>
      <c r="J135" s="36">
        <f>SUM(J133:J134)</f>
        <v>0</v>
      </c>
      <c r="K135" s="83"/>
    </row>
    <row r="136" spans="1:11" ht="45">
      <c r="A136" s="52">
        <v>114</v>
      </c>
      <c r="B136" s="101" t="s">
        <v>543</v>
      </c>
      <c r="C136" s="15" t="s">
        <v>480</v>
      </c>
      <c r="D136" s="2" t="s">
        <v>462</v>
      </c>
      <c r="E136" s="2" t="s">
        <v>144</v>
      </c>
      <c r="F136" s="8">
        <v>108.8</v>
      </c>
      <c r="G136" s="8">
        <v>108.8</v>
      </c>
      <c r="H136" s="2"/>
      <c r="I136" s="2"/>
      <c r="J136" s="2"/>
      <c r="K136" s="83">
        <v>45292</v>
      </c>
    </row>
    <row r="137" spans="1:11" ht="60">
      <c r="A137" s="52">
        <v>115</v>
      </c>
      <c r="B137" s="102"/>
      <c r="C137" s="15" t="s">
        <v>481</v>
      </c>
      <c r="D137" s="2" t="s">
        <v>463</v>
      </c>
      <c r="E137" s="2" t="s">
        <v>144</v>
      </c>
      <c r="F137" s="8">
        <v>202.4</v>
      </c>
      <c r="G137" s="8">
        <v>202.4</v>
      </c>
      <c r="H137" s="2"/>
      <c r="I137" s="2"/>
      <c r="J137" s="2"/>
      <c r="K137" s="83">
        <v>45293</v>
      </c>
    </row>
    <row r="138" spans="1:11" ht="30">
      <c r="A138" s="52">
        <v>116</v>
      </c>
      <c r="B138" s="102"/>
      <c r="C138" s="15" t="s">
        <v>482</v>
      </c>
      <c r="D138" s="2" t="s">
        <v>464</v>
      </c>
      <c r="E138" s="2" t="s">
        <v>144</v>
      </c>
      <c r="F138" s="8">
        <v>3099.74</v>
      </c>
      <c r="G138" s="8">
        <v>1735.854</v>
      </c>
      <c r="H138" s="2"/>
      <c r="I138" s="2"/>
      <c r="J138" s="2"/>
      <c r="K138" s="83">
        <v>45294</v>
      </c>
    </row>
    <row r="139" spans="1:11" ht="30">
      <c r="A139" s="52">
        <v>117</v>
      </c>
      <c r="B139" s="102"/>
      <c r="C139" s="15" t="s">
        <v>483</v>
      </c>
      <c r="D139" s="2" t="s">
        <v>465</v>
      </c>
      <c r="E139" s="2" t="s">
        <v>144</v>
      </c>
      <c r="F139" s="8">
        <v>1718.5</v>
      </c>
      <c r="G139" s="8">
        <v>1718.5</v>
      </c>
      <c r="H139" s="2"/>
      <c r="I139" s="2"/>
      <c r="J139" s="2"/>
      <c r="K139" s="83">
        <v>45295</v>
      </c>
    </row>
    <row r="140" spans="1:11" ht="30">
      <c r="A140" s="52">
        <v>118</v>
      </c>
      <c r="B140" s="102"/>
      <c r="C140" s="15" t="s">
        <v>484</v>
      </c>
      <c r="D140" s="2" t="s">
        <v>466</v>
      </c>
      <c r="E140" s="2" t="s">
        <v>144</v>
      </c>
      <c r="F140" s="8">
        <v>131.6</v>
      </c>
      <c r="G140" s="8">
        <v>131.6</v>
      </c>
      <c r="H140" s="2"/>
      <c r="I140" s="2"/>
      <c r="J140" s="2"/>
      <c r="K140" s="83">
        <v>45296</v>
      </c>
    </row>
    <row r="141" spans="1:11" ht="45">
      <c r="A141" s="52">
        <v>119</v>
      </c>
      <c r="B141" s="102"/>
      <c r="C141" s="15" t="s">
        <v>485</v>
      </c>
      <c r="D141" s="2" t="s">
        <v>467</v>
      </c>
      <c r="E141" s="2" t="s">
        <v>144</v>
      </c>
      <c r="F141" s="8">
        <v>102.8</v>
      </c>
      <c r="G141" s="8">
        <v>62.4</v>
      </c>
      <c r="H141" s="2"/>
      <c r="I141" s="2"/>
      <c r="J141" s="2"/>
      <c r="K141" s="83">
        <v>45297</v>
      </c>
    </row>
    <row r="142" spans="1:11" ht="45">
      <c r="A142" s="52">
        <v>120</v>
      </c>
      <c r="B142" s="102"/>
      <c r="C142" s="14" t="s">
        <v>486</v>
      </c>
      <c r="D142" s="3" t="s">
        <v>468</v>
      </c>
      <c r="E142" s="3" t="s">
        <v>469</v>
      </c>
      <c r="F142" s="8">
        <v>140</v>
      </c>
      <c r="G142" s="4">
        <v>140</v>
      </c>
      <c r="H142" s="3"/>
      <c r="I142" s="3"/>
      <c r="J142" s="3"/>
      <c r="K142" s="83">
        <v>45298</v>
      </c>
    </row>
    <row r="143" spans="1:11" ht="30">
      <c r="A143" s="52">
        <v>121</v>
      </c>
      <c r="B143" s="102"/>
      <c r="C143" s="14" t="s">
        <v>487</v>
      </c>
      <c r="D143" s="3" t="s">
        <v>470</v>
      </c>
      <c r="E143" s="3" t="s">
        <v>144</v>
      </c>
      <c r="F143" s="8">
        <v>249.6</v>
      </c>
      <c r="G143" s="8">
        <v>249.6</v>
      </c>
      <c r="H143" s="3"/>
      <c r="I143" s="3"/>
      <c r="J143" s="3"/>
      <c r="K143" s="3" t="s">
        <v>583</v>
      </c>
    </row>
    <row r="144" spans="1:11" ht="30">
      <c r="A144" s="52">
        <v>122</v>
      </c>
      <c r="B144" s="102"/>
      <c r="C144" s="14" t="s">
        <v>488</v>
      </c>
      <c r="D144" s="3" t="s">
        <v>331</v>
      </c>
      <c r="E144" s="3" t="s">
        <v>144</v>
      </c>
      <c r="F144" s="8">
        <v>27.8</v>
      </c>
      <c r="G144" s="8">
        <v>27.8</v>
      </c>
      <c r="H144" s="3"/>
      <c r="I144" s="3"/>
      <c r="J144" s="3"/>
      <c r="K144" s="3" t="s">
        <v>583</v>
      </c>
    </row>
    <row r="145" spans="1:11" ht="30">
      <c r="A145" s="52">
        <v>123</v>
      </c>
      <c r="B145" s="102"/>
      <c r="C145" s="14" t="s">
        <v>489</v>
      </c>
      <c r="D145" s="3" t="s">
        <v>471</v>
      </c>
      <c r="E145" s="3" t="s">
        <v>144</v>
      </c>
      <c r="F145" s="8">
        <v>153.4344</v>
      </c>
      <c r="G145" s="8">
        <v>153.4344</v>
      </c>
      <c r="H145" s="3"/>
      <c r="I145" s="3"/>
      <c r="J145" s="3"/>
      <c r="K145" s="3" t="s">
        <v>583</v>
      </c>
    </row>
    <row r="146" spans="1:11" ht="30">
      <c r="A146" s="52">
        <v>124</v>
      </c>
      <c r="B146" s="102"/>
      <c r="C146" s="14" t="s">
        <v>490</v>
      </c>
      <c r="D146" s="3" t="s">
        <v>472</v>
      </c>
      <c r="E146" s="3" t="s">
        <v>144</v>
      </c>
      <c r="F146" s="8">
        <v>22.865</v>
      </c>
      <c r="G146" s="8">
        <v>22.865</v>
      </c>
      <c r="H146" s="3"/>
      <c r="I146" s="3"/>
      <c r="J146" s="3"/>
      <c r="K146" s="3" t="s">
        <v>583</v>
      </c>
    </row>
    <row r="147" spans="1:11" ht="30">
      <c r="A147" s="52">
        <v>125</v>
      </c>
      <c r="B147" s="102"/>
      <c r="C147" s="14" t="s">
        <v>491</v>
      </c>
      <c r="D147" s="3" t="s">
        <v>473</v>
      </c>
      <c r="E147" s="3" t="s">
        <v>144</v>
      </c>
      <c r="F147" s="8">
        <v>112.272</v>
      </c>
      <c r="G147" s="8">
        <v>112.272</v>
      </c>
      <c r="H147" s="3"/>
      <c r="I147" s="3"/>
      <c r="J147" s="3"/>
      <c r="K147" s="3" t="s">
        <v>583</v>
      </c>
    </row>
    <row r="148" spans="1:11" ht="30">
      <c r="A148" s="52">
        <v>126</v>
      </c>
      <c r="B148" s="102"/>
      <c r="C148" s="14" t="s">
        <v>492</v>
      </c>
      <c r="D148" s="3" t="s">
        <v>348</v>
      </c>
      <c r="E148" s="3" t="s">
        <v>144</v>
      </c>
      <c r="F148" s="8">
        <v>24</v>
      </c>
      <c r="G148" s="8">
        <v>24</v>
      </c>
      <c r="H148" s="3"/>
      <c r="I148" s="3"/>
      <c r="J148" s="3"/>
      <c r="K148" s="3" t="s">
        <v>583</v>
      </c>
    </row>
    <row r="149" spans="1:11" ht="30">
      <c r="A149" s="52">
        <v>127</v>
      </c>
      <c r="B149" s="102"/>
      <c r="C149" s="14" t="s">
        <v>493</v>
      </c>
      <c r="D149" s="3" t="s">
        <v>474</v>
      </c>
      <c r="E149" s="3" t="s">
        <v>144</v>
      </c>
      <c r="F149" s="8">
        <v>217.6</v>
      </c>
      <c r="G149" s="8">
        <v>217.6</v>
      </c>
      <c r="H149" s="3"/>
      <c r="I149" s="3"/>
      <c r="J149" s="3"/>
      <c r="K149" s="3" t="s">
        <v>583</v>
      </c>
    </row>
    <row r="150" spans="1:11" ht="30">
      <c r="A150" s="52">
        <v>128</v>
      </c>
      <c r="B150" s="102"/>
      <c r="C150" s="14" t="s">
        <v>494</v>
      </c>
      <c r="D150" s="3" t="s">
        <v>475</v>
      </c>
      <c r="E150" s="3" t="s">
        <v>144</v>
      </c>
      <c r="F150" s="8">
        <v>67.8</v>
      </c>
      <c r="G150" s="8">
        <v>67.8</v>
      </c>
      <c r="H150" s="3"/>
      <c r="I150" s="3"/>
      <c r="J150" s="3"/>
      <c r="K150" s="3" t="s">
        <v>583</v>
      </c>
    </row>
    <row r="151" spans="1:11" ht="30">
      <c r="A151" s="52">
        <v>129</v>
      </c>
      <c r="B151" s="102"/>
      <c r="C151" s="14" t="s">
        <v>495</v>
      </c>
      <c r="D151" s="3" t="s">
        <v>26</v>
      </c>
      <c r="E151" s="3" t="s">
        <v>144</v>
      </c>
      <c r="F151" s="8">
        <v>58</v>
      </c>
      <c r="G151" s="8">
        <v>58</v>
      </c>
      <c r="H151" s="3"/>
      <c r="I151" s="3"/>
      <c r="J151" s="3"/>
      <c r="K151" s="3" t="s">
        <v>583</v>
      </c>
    </row>
    <row r="152" spans="1:11" ht="30">
      <c r="A152" s="52">
        <v>130</v>
      </c>
      <c r="B152" s="103"/>
      <c r="C152" s="14" t="s">
        <v>496</v>
      </c>
      <c r="D152" s="3" t="s">
        <v>476</v>
      </c>
      <c r="E152" s="3" t="s">
        <v>144</v>
      </c>
      <c r="F152" s="8">
        <v>235.6</v>
      </c>
      <c r="G152" s="8">
        <v>235.6</v>
      </c>
      <c r="H152" s="3"/>
      <c r="I152" s="3"/>
      <c r="J152" s="3"/>
      <c r="K152" s="3" t="s">
        <v>583</v>
      </c>
    </row>
    <row r="153" spans="1:11" ht="15">
      <c r="A153" s="52"/>
      <c r="B153" s="49" t="s">
        <v>58</v>
      </c>
      <c r="C153" s="52"/>
      <c r="D153" s="54"/>
      <c r="E153" s="54"/>
      <c r="F153" s="31">
        <f>SUM(F136:F152)</f>
        <v>6672.811400000001</v>
      </c>
      <c r="G153" s="31">
        <f>SUM(G136:G152)</f>
        <v>5268.525400000001</v>
      </c>
      <c r="H153" s="31">
        <f>SUM(H136:H152)</f>
        <v>0</v>
      </c>
      <c r="I153" s="31">
        <f>SUM(I136:I152)</f>
        <v>0</v>
      </c>
      <c r="J153" s="31">
        <f>SUM(J136:J152)</f>
        <v>0</v>
      </c>
      <c r="K153" s="20"/>
    </row>
    <row r="154" spans="1:11" ht="45">
      <c r="A154" s="52">
        <v>131</v>
      </c>
      <c r="B154" s="105" t="s">
        <v>522</v>
      </c>
      <c r="C154" s="14" t="s">
        <v>513</v>
      </c>
      <c r="D154" s="3" t="s">
        <v>498</v>
      </c>
      <c r="E154" s="3" t="s">
        <v>144</v>
      </c>
      <c r="F154" s="66">
        <v>9139.1</v>
      </c>
      <c r="G154" s="66">
        <v>9139.1</v>
      </c>
      <c r="H154" s="3"/>
      <c r="I154" s="3"/>
      <c r="J154" s="3"/>
      <c r="K154" s="83">
        <v>45298</v>
      </c>
    </row>
    <row r="155" spans="1:11" ht="45">
      <c r="A155" s="52">
        <v>132</v>
      </c>
      <c r="B155" s="105"/>
      <c r="C155" s="14" t="s">
        <v>514</v>
      </c>
      <c r="D155" s="3" t="s">
        <v>499</v>
      </c>
      <c r="E155" s="3" t="s">
        <v>144</v>
      </c>
      <c r="F155" s="66">
        <v>6380.715</v>
      </c>
      <c r="G155" s="66">
        <v>6380.715</v>
      </c>
      <c r="H155" s="3"/>
      <c r="I155" s="3"/>
      <c r="J155" s="3"/>
      <c r="K155" s="83">
        <v>45299</v>
      </c>
    </row>
    <row r="156" spans="1:11" ht="60">
      <c r="A156" s="52">
        <v>133</v>
      </c>
      <c r="B156" s="105"/>
      <c r="C156" s="14" t="s">
        <v>515</v>
      </c>
      <c r="D156" s="3" t="s">
        <v>500</v>
      </c>
      <c r="E156" s="3" t="s">
        <v>144</v>
      </c>
      <c r="F156" s="66">
        <v>5572.09</v>
      </c>
      <c r="G156" s="66">
        <v>5572.09</v>
      </c>
      <c r="H156" s="3"/>
      <c r="I156" s="3"/>
      <c r="J156" s="3"/>
      <c r="K156" s="83">
        <v>45300</v>
      </c>
    </row>
    <row r="157" spans="1:11" ht="60">
      <c r="A157" s="52">
        <v>134</v>
      </c>
      <c r="B157" s="105"/>
      <c r="C157" s="14" t="s">
        <v>516</v>
      </c>
      <c r="D157" s="3" t="s">
        <v>501</v>
      </c>
      <c r="E157" s="3" t="s">
        <v>144</v>
      </c>
      <c r="F157" s="66">
        <v>2549.23</v>
      </c>
      <c r="G157" s="66">
        <v>2549.23</v>
      </c>
      <c r="H157" s="3"/>
      <c r="I157" s="3"/>
      <c r="J157" s="3"/>
      <c r="K157" s="83">
        <v>45301</v>
      </c>
    </row>
    <row r="158" spans="1:11" ht="60">
      <c r="A158" s="52">
        <v>135</v>
      </c>
      <c r="B158" s="105"/>
      <c r="C158" s="14" t="s">
        <v>517</v>
      </c>
      <c r="D158" s="3" t="s">
        <v>502</v>
      </c>
      <c r="E158" s="3" t="s">
        <v>144</v>
      </c>
      <c r="F158" s="66">
        <v>2435.35</v>
      </c>
      <c r="G158" s="66">
        <v>2435.35</v>
      </c>
      <c r="H158" s="3"/>
      <c r="I158" s="3"/>
      <c r="J158" s="3"/>
      <c r="K158" s="83">
        <v>45302</v>
      </c>
    </row>
    <row r="159" spans="1:11" ht="30">
      <c r="A159" s="52">
        <v>136</v>
      </c>
      <c r="B159" s="105"/>
      <c r="C159" s="14" t="s">
        <v>518</v>
      </c>
      <c r="D159" s="3" t="s">
        <v>465</v>
      </c>
      <c r="E159" s="3" t="s">
        <v>503</v>
      </c>
      <c r="F159" s="66">
        <v>9990</v>
      </c>
      <c r="G159" s="66">
        <v>9990</v>
      </c>
      <c r="H159" s="3"/>
      <c r="I159" s="3"/>
      <c r="J159" s="3"/>
      <c r="K159" s="83">
        <v>45303</v>
      </c>
    </row>
    <row r="160" spans="1:11" ht="45">
      <c r="A160" s="52">
        <v>137</v>
      </c>
      <c r="B160" s="105"/>
      <c r="C160" s="14" t="s">
        <v>519</v>
      </c>
      <c r="D160" s="3" t="s">
        <v>504</v>
      </c>
      <c r="E160" s="3" t="s">
        <v>144</v>
      </c>
      <c r="F160" s="66">
        <v>4859.65</v>
      </c>
      <c r="G160" s="66">
        <v>4859.65</v>
      </c>
      <c r="H160" s="3"/>
      <c r="I160" s="3"/>
      <c r="J160" s="3"/>
      <c r="K160" s="83">
        <v>45304</v>
      </c>
    </row>
    <row r="161" spans="1:11" ht="60">
      <c r="A161" s="52">
        <v>138</v>
      </c>
      <c r="B161" s="105"/>
      <c r="C161" s="14" t="s">
        <v>520</v>
      </c>
      <c r="D161" s="3" t="s">
        <v>505</v>
      </c>
      <c r="E161" s="3" t="s">
        <v>144</v>
      </c>
      <c r="F161" s="66">
        <v>5771.53</v>
      </c>
      <c r="G161" s="66">
        <v>5771.53</v>
      </c>
      <c r="H161" s="3"/>
      <c r="I161" s="3"/>
      <c r="J161" s="3"/>
      <c r="K161" s="83">
        <v>45305</v>
      </c>
    </row>
    <row r="162" spans="1:11" ht="30">
      <c r="A162" s="52">
        <v>139</v>
      </c>
      <c r="B162" s="105"/>
      <c r="C162" s="14" t="s">
        <v>521</v>
      </c>
      <c r="D162" s="3" t="s">
        <v>465</v>
      </c>
      <c r="E162" s="3" t="s">
        <v>144</v>
      </c>
      <c r="F162" s="66">
        <v>10881.22</v>
      </c>
      <c r="G162" s="66">
        <v>10881.22</v>
      </c>
      <c r="H162" s="3"/>
      <c r="I162" s="3"/>
      <c r="J162" s="3"/>
      <c r="K162" s="83">
        <v>45306</v>
      </c>
    </row>
    <row r="163" spans="1:11" ht="75">
      <c r="A163" s="52">
        <v>140</v>
      </c>
      <c r="B163" s="105"/>
      <c r="C163" s="3"/>
      <c r="D163" s="3" t="s">
        <v>506</v>
      </c>
      <c r="E163" s="3" t="s">
        <v>144</v>
      </c>
      <c r="F163" s="66">
        <v>915.13</v>
      </c>
      <c r="G163" s="66">
        <v>915.13</v>
      </c>
      <c r="H163" s="3"/>
      <c r="I163" s="3"/>
      <c r="J163" s="3"/>
      <c r="K163" s="83">
        <v>45323</v>
      </c>
    </row>
    <row r="164" spans="1:11" ht="30">
      <c r="A164" s="52">
        <v>141</v>
      </c>
      <c r="B164" s="105"/>
      <c r="C164" s="3"/>
      <c r="D164" s="3" t="s">
        <v>507</v>
      </c>
      <c r="E164" s="3" t="s">
        <v>144</v>
      </c>
      <c r="F164" s="66">
        <v>4372.6</v>
      </c>
      <c r="G164" s="66">
        <v>4372.6</v>
      </c>
      <c r="H164" s="3"/>
      <c r="I164" s="3"/>
      <c r="J164" s="3"/>
      <c r="K164" s="83">
        <v>45324</v>
      </c>
    </row>
    <row r="165" spans="1:11" ht="30">
      <c r="A165" s="52">
        <v>142</v>
      </c>
      <c r="B165" s="105"/>
      <c r="C165" s="3"/>
      <c r="D165" s="3" t="s">
        <v>508</v>
      </c>
      <c r="E165" s="3" t="s">
        <v>144</v>
      </c>
      <c r="F165" s="66">
        <v>2000.7</v>
      </c>
      <c r="G165" s="66">
        <v>2000.7</v>
      </c>
      <c r="H165" s="3"/>
      <c r="I165" s="3"/>
      <c r="J165" s="3"/>
      <c r="K165" s="83">
        <v>45325</v>
      </c>
    </row>
    <row r="166" spans="1:11" ht="45">
      <c r="A166" s="52">
        <v>143</v>
      </c>
      <c r="B166" s="105"/>
      <c r="C166" s="3"/>
      <c r="D166" s="3" t="s">
        <v>509</v>
      </c>
      <c r="E166" s="3" t="s">
        <v>144</v>
      </c>
      <c r="F166" s="66">
        <v>4000</v>
      </c>
      <c r="G166" s="66">
        <v>4000</v>
      </c>
      <c r="H166" s="3"/>
      <c r="I166" s="3"/>
      <c r="J166" s="3"/>
      <c r="K166" s="83">
        <v>45326</v>
      </c>
    </row>
    <row r="167" spans="1:11" ht="15">
      <c r="A167" s="52"/>
      <c r="B167" s="49" t="s">
        <v>58</v>
      </c>
      <c r="C167" s="52"/>
      <c r="D167" s="54"/>
      <c r="E167" s="54"/>
      <c r="F167" s="50">
        <f>SUM(F154:F166)</f>
        <v>68867.315</v>
      </c>
      <c r="G167" s="50">
        <f>SUM(G154:G166)</f>
        <v>68867.315</v>
      </c>
      <c r="H167" s="50">
        <f>SUM(H154:H166)</f>
        <v>0</v>
      </c>
      <c r="I167" s="50">
        <f>SUM(I154:I166)</f>
        <v>0</v>
      </c>
      <c r="J167" s="50">
        <f>SUM(J154:J166)</f>
        <v>0</v>
      </c>
      <c r="K167" s="20"/>
    </row>
    <row r="168" spans="1:11" ht="75">
      <c r="A168" s="52">
        <v>144</v>
      </c>
      <c r="B168" s="105" t="s">
        <v>522</v>
      </c>
      <c r="C168" s="3"/>
      <c r="D168" s="3" t="s">
        <v>510</v>
      </c>
      <c r="E168" s="3" t="s">
        <v>144</v>
      </c>
      <c r="F168" s="3">
        <v>5873.45</v>
      </c>
      <c r="G168" s="5"/>
      <c r="H168" s="3">
        <v>5873.45</v>
      </c>
      <c r="I168" s="3">
        <v>0</v>
      </c>
      <c r="J168" s="3"/>
      <c r="K168" s="83">
        <v>45566</v>
      </c>
    </row>
    <row r="169" spans="1:11" ht="45">
      <c r="A169" s="52">
        <v>145</v>
      </c>
      <c r="B169" s="105"/>
      <c r="C169" s="3"/>
      <c r="D169" s="3" t="s">
        <v>511</v>
      </c>
      <c r="E169" s="3" t="s">
        <v>144</v>
      </c>
      <c r="F169" s="3">
        <v>1619.21</v>
      </c>
      <c r="G169" s="5"/>
      <c r="H169" s="3">
        <v>1619.21</v>
      </c>
      <c r="I169" s="3">
        <v>0</v>
      </c>
      <c r="J169" s="3"/>
      <c r="K169" s="83">
        <v>45567</v>
      </c>
    </row>
    <row r="170" spans="1:11" ht="60">
      <c r="A170" s="52">
        <v>146</v>
      </c>
      <c r="B170" s="105"/>
      <c r="C170" s="3"/>
      <c r="D170" s="3" t="s">
        <v>512</v>
      </c>
      <c r="E170" s="3" t="s">
        <v>144</v>
      </c>
      <c r="F170" s="3">
        <v>1000</v>
      </c>
      <c r="G170" s="5"/>
      <c r="H170" s="3">
        <v>1000</v>
      </c>
      <c r="I170" s="3">
        <v>0</v>
      </c>
      <c r="J170" s="3"/>
      <c r="K170" s="83">
        <v>45568</v>
      </c>
    </row>
    <row r="171" spans="1:11" ht="45">
      <c r="A171" s="52">
        <v>147</v>
      </c>
      <c r="B171" s="105"/>
      <c r="C171" s="3"/>
      <c r="D171" s="3" t="s">
        <v>499</v>
      </c>
      <c r="E171" s="3" t="s">
        <v>144</v>
      </c>
      <c r="F171" s="3">
        <v>7802.93</v>
      </c>
      <c r="G171" s="5"/>
      <c r="H171" s="3">
        <v>7802.93</v>
      </c>
      <c r="I171" s="3">
        <v>0</v>
      </c>
      <c r="J171" s="3"/>
      <c r="K171" s="83">
        <v>45569</v>
      </c>
    </row>
    <row r="172" spans="1:11" ht="30">
      <c r="A172" s="52">
        <v>148</v>
      </c>
      <c r="B172" s="105"/>
      <c r="C172" s="3"/>
      <c r="D172" s="3" t="s">
        <v>507</v>
      </c>
      <c r="E172" s="3" t="s">
        <v>144</v>
      </c>
      <c r="F172" s="3">
        <v>4372.6</v>
      </c>
      <c r="G172" s="5"/>
      <c r="H172" s="3">
        <v>4372.6</v>
      </c>
      <c r="I172" s="3">
        <v>0</v>
      </c>
      <c r="J172" s="3"/>
      <c r="K172" s="83">
        <v>45570</v>
      </c>
    </row>
    <row r="173" spans="1:11" ht="15">
      <c r="A173" s="52"/>
      <c r="B173" s="49" t="s">
        <v>64</v>
      </c>
      <c r="C173" s="52"/>
      <c r="D173" s="54"/>
      <c r="E173" s="54"/>
      <c r="F173" s="31">
        <f>SUM(F168:F172)</f>
        <v>20668.190000000002</v>
      </c>
      <c r="G173" s="31">
        <f>SUM(G168:G172)</f>
        <v>0</v>
      </c>
      <c r="H173" s="31">
        <f>SUM(H168:H172)</f>
        <v>20668.190000000002</v>
      </c>
      <c r="I173" s="31">
        <f>SUM(I168:I172)</f>
        <v>0</v>
      </c>
      <c r="J173" s="31">
        <f>SUM(J168:J172)</f>
        <v>0</v>
      </c>
      <c r="K173" s="20"/>
    </row>
    <row r="174" spans="1:11" ht="75">
      <c r="A174" s="52">
        <v>149</v>
      </c>
      <c r="B174" s="105" t="s">
        <v>522</v>
      </c>
      <c r="C174" s="3"/>
      <c r="D174" s="3" t="s">
        <v>510</v>
      </c>
      <c r="E174" s="3" t="s">
        <v>144</v>
      </c>
      <c r="F174" s="3">
        <v>5873.45</v>
      </c>
      <c r="G174" s="3"/>
      <c r="H174" s="3"/>
      <c r="I174" s="3">
        <v>5873.45</v>
      </c>
      <c r="J174" s="3">
        <v>0</v>
      </c>
      <c r="K174" s="83">
        <v>45935</v>
      </c>
    </row>
    <row r="175" spans="1:11" ht="45">
      <c r="A175" s="52">
        <v>150</v>
      </c>
      <c r="B175" s="105"/>
      <c r="C175" s="3"/>
      <c r="D175" s="3" t="s">
        <v>511</v>
      </c>
      <c r="E175" s="3" t="s">
        <v>144</v>
      </c>
      <c r="F175" s="3">
        <v>1619.21</v>
      </c>
      <c r="G175" s="3"/>
      <c r="H175" s="3"/>
      <c r="I175" s="3">
        <v>1619.21</v>
      </c>
      <c r="J175" s="3">
        <v>0</v>
      </c>
      <c r="K175" s="83">
        <v>45936</v>
      </c>
    </row>
    <row r="176" spans="1:11" ht="60">
      <c r="A176" s="52">
        <v>151</v>
      </c>
      <c r="B176" s="105"/>
      <c r="C176" s="3"/>
      <c r="D176" s="3" t="s">
        <v>512</v>
      </c>
      <c r="E176" s="3" t="s">
        <v>144</v>
      </c>
      <c r="F176" s="3">
        <v>1000</v>
      </c>
      <c r="G176" s="3"/>
      <c r="H176" s="3"/>
      <c r="I176" s="3">
        <v>1000</v>
      </c>
      <c r="J176" s="3">
        <v>0</v>
      </c>
      <c r="K176" s="83">
        <v>45937</v>
      </c>
    </row>
    <row r="177" spans="1:11" ht="45">
      <c r="A177" s="52">
        <v>152</v>
      </c>
      <c r="B177" s="105"/>
      <c r="C177" s="3"/>
      <c r="D177" s="3" t="s">
        <v>499</v>
      </c>
      <c r="E177" s="3" t="s">
        <v>144</v>
      </c>
      <c r="F177" s="3">
        <v>7802.93</v>
      </c>
      <c r="G177" s="3"/>
      <c r="H177" s="3"/>
      <c r="I177" s="3">
        <v>7802.93</v>
      </c>
      <c r="J177" s="3">
        <v>0</v>
      </c>
      <c r="K177" s="83">
        <v>45938</v>
      </c>
    </row>
    <row r="178" spans="1:11" ht="30">
      <c r="A178" s="52">
        <v>153</v>
      </c>
      <c r="B178" s="105"/>
      <c r="C178" s="3"/>
      <c r="D178" s="3" t="s">
        <v>507</v>
      </c>
      <c r="E178" s="3" t="s">
        <v>144</v>
      </c>
      <c r="F178" s="3">
        <v>4372.6</v>
      </c>
      <c r="G178" s="3"/>
      <c r="H178" s="3"/>
      <c r="I178" s="3">
        <v>4372.6</v>
      </c>
      <c r="J178" s="3">
        <v>0</v>
      </c>
      <c r="K178" s="83">
        <v>45939</v>
      </c>
    </row>
    <row r="179" spans="1:11" ht="15">
      <c r="A179" s="52"/>
      <c r="B179" s="49" t="s">
        <v>65</v>
      </c>
      <c r="C179" s="52"/>
      <c r="D179" s="54"/>
      <c r="E179" s="54"/>
      <c r="F179" s="31">
        <f>F174+F175+F176+F177+F178</f>
        <v>20668.190000000002</v>
      </c>
      <c r="G179" s="31">
        <f>G174+G175+G176+G177+G178</f>
        <v>0</v>
      </c>
      <c r="H179" s="31">
        <f>H174+H175+H176+H177+H178</f>
        <v>0</v>
      </c>
      <c r="I179" s="31">
        <f>I174+I175+I176+I177+I178</f>
        <v>20668.190000000002</v>
      </c>
      <c r="J179" s="31">
        <f>J174+J175+J176+J177+J178</f>
        <v>0</v>
      </c>
      <c r="K179" s="20"/>
    </row>
    <row r="180" spans="1:11" ht="30">
      <c r="A180" s="21">
        <v>154</v>
      </c>
      <c r="B180" s="99" t="s">
        <v>166</v>
      </c>
      <c r="C180" s="84" t="s">
        <v>167</v>
      </c>
      <c r="D180" s="79" t="s">
        <v>168</v>
      </c>
      <c r="E180" s="3" t="s">
        <v>547</v>
      </c>
      <c r="F180" s="85">
        <v>1300</v>
      </c>
      <c r="G180" s="85">
        <v>1300</v>
      </c>
      <c r="H180" s="84"/>
      <c r="I180" s="84"/>
      <c r="J180" s="84"/>
      <c r="K180" s="83">
        <v>45444</v>
      </c>
    </row>
    <row r="181" spans="1:11" ht="30">
      <c r="A181" s="21">
        <v>155</v>
      </c>
      <c r="B181" s="99"/>
      <c r="C181" s="84" t="s">
        <v>171</v>
      </c>
      <c r="D181" s="79" t="s">
        <v>172</v>
      </c>
      <c r="E181" s="3" t="s">
        <v>547</v>
      </c>
      <c r="F181" s="85">
        <v>150</v>
      </c>
      <c r="G181" s="85">
        <v>150</v>
      </c>
      <c r="H181" s="84"/>
      <c r="I181" s="84"/>
      <c r="J181" s="84"/>
      <c r="K181" s="83">
        <v>45445</v>
      </c>
    </row>
    <row r="182" spans="1:11" ht="15">
      <c r="A182" s="21">
        <v>156</v>
      </c>
      <c r="B182" s="99"/>
      <c r="C182" s="84" t="s">
        <v>173</v>
      </c>
      <c r="D182" s="79" t="s">
        <v>174</v>
      </c>
      <c r="E182" s="3" t="s">
        <v>547</v>
      </c>
      <c r="F182" s="85">
        <v>500</v>
      </c>
      <c r="G182" s="85">
        <v>500</v>
      </c>
      <c r="H182" s="84"/>
      <c r="I182" s="84"/>
      <c r="J182" s="84"/>
      <c r="K182" s="83">
        <v>45446</v>
      </c>
    </row>
    <row r="183" spans="1:11" ht="15">
      <c r="A183" s="21">
        <v>157</v>
      </c>
      <c r="B183" s="99"/>
      <c r="C183" s="84" t="s">
        <v>175</v>
      </c>
      <c r="D183" s="79" t="s">
        <v>176</v>
      </c>
      <c r="E183" s="3" t="s">
        <v>547</v>
      </c>
      <c r="F183" s="85">
        <v>500</v>
      </c>
      <c r="G183" s="85">
        <v>500</v>
      </c>
      <c r="H183" s="84"/>
      <c r="I183" s="84"/>
      <c r="J183" s="84"/>
      <c r="K183" s="83">
        <v>45447</v>
      </c>
    </row>
    <row r="184" spans="1:11" ht="15">
      <c r="A184" s="21">
        <v>158</v>
      </c>
      <c r="B184" s="99"/>
      <c r="C184" s="84" t="s">
        <v>177</v>
      </c>
      <c r="D184" s="79" t="s">
        <v>178</v>
      </c>
      <c r="E184" s="3" t="s">
        <v>547</v>
      </c>
      <c r="F184" s="85">
        <v>700</v>
      </c>
      <c r="G184" s="85">
        <v>700</v>
      </c>
      <c r="H184" s="84"/>
      <c r="I184" s="84"/>
      <c r="J184" s="84"/>
      <c r="K184" s="83">
        <v>45448</v>
      </c>
    </row>
    <row r="185" spans="1:11" ht="15">
      <c r="A185" s="21">
        <v>159</v>
      </c>
      <c r="B185" s="99"/>
      <c r="C185" s="84" t="s">
        <v>179</v>
      </c>
      <c r="D185" s="79" t="s">
        <v>180</v>
      </c>
      <c r="E185" s="3" t="s">
        <v>547</v>
      </c>
      <c r="F185" s="85">
        <v>150</v>
      </c>
      <c r="G185" s="85">
        <v>150</v>
      </c>
      <c r="H185" s="84"/>
      <c r="I185" s="84"/>
      <c r="J185" s="84"/>
      <c r="K185" s="83">
        <v>45449</v>
      </c>
    </row>
    <row r="186" spans="1:11" ht="30">
      <c r="A186" s="21">
        <v>160</v>
      </c>
      <c r="B186" s="99"/>
      <c r="C186" s="84" t="s">
        <v>181</v>
      </c>
      <c r="D186" s="79" t="s">
        <v>182</v>
      </c>
      <c r="E186" s="3" t="s">
        <v>547</v>
      </c>
      <c r="F186" s="85">
        <v>200</v>
      </c>
      <c r="G186" s="85">
        <v>200</v>
      </c>
      <c r="H186" s="84"/>
      <c r="I186" s="84"/>
      <c r="J186" s="84"/>
      <c r="K186" s="83">
        <v>45450</v>
      </c>
    </row>
    <row r="187" spans="1:11" ht="15">
      <c r="A187" s="21">
        <v>161</v>
      </c>
      <c r="B187" s="99"/>
      <c r="C187" s="84" t="s">
        <v>183</v>
      </c>
      <c r="D187" s="79" t="s">
        <v>184</v>
      </c>
      <c r="E187" s="3" t="s">
        <v>547</v>
      </c>
      <c r="F187" s="85">
        <v>100</v>
      </c>
      <c r="G187" s="85">
        <v>100</v>
      </c>
      <c r="H187" s="84"/>
      <c r="I187" s="84"/>
      <c r="J187" s="84"/>
      <c r="K187" s="83">
        <v>45451</v>
      </c>
    </row>
    <row r="188" spans="1:11" ht="30">
      <c r="A188" s="21">
        <v>162</v>
      </c>
      <c r="B188" s="99"/>
      <c r="C188" s="84" t="s">
        <v>185</v>
      </c>
      <c r="D188" s="79" t="s">
        <v>186</v>
      </c>
      <c r="E188" s="3" t="s">
        <v>547</v>
      </c>
      <c r="F188" s="85">
        <v>1300</v>
      </c>
      <c r="G188" s="85">
        <v>1300</v>
      </c>
      <c r="H188" s="84"/>
      <c r="I188" s="84"/>
      <c r="J188" s="84"/>
      <c r="K188" s="83">
        <v>45452</v>
      </c>
    </row>
    <row r="189" spans="1:11" ht="15">
      <c r="A189" s="21">
        <v>163</v>
      </c>
      <c r="B189" s="99"/>
      <c r="C189" s="84" t="s">
        <v>187</v>
      </c>
      <c r="D189" s="79" t="s">
        <v>188</v>
      </c>
      <c r="E189" s="3" t="s">
        <v>547</v>
      </c>
      <c r="F189" s="85">
        <v>150</v>
      </c>
      <c r="G189" s="85">
        <v>150</v>
      </c>
      <c r="H189" s="84"/>
      <c r="I189" s="84"/>
      <c r="J189" s="84"/>
      <c r="K189" s="83">
        <v>45453</v>
      </c>
    </row>
    <row r="190" spans="1:11" ht="30">
      <c r="A190" s="21">
        <v>164</v>
      </c>
      <c r="B190" s="104" t="s">
        <v>189</v>
      </c>
      <c r="C190" s="112" t="s">
        <v>190</v>
      </c>
      <c r="D190" s="79" t="s">
        <v>168</v>
      </c>
      <c r="E190" s="3" t="s">
        <v>547</v>
      </c>
      <c r="F190" s="85">
        <v>1100</v>
      </c>
      <c r="G190" s="85">
        <v>1100</v>
      </c>
      <c r="H190" s="84"/>
      <c r="I190" s="84"/>
      <c r="J190" s="84"/>
      <c r="K190" s="83">
        <v>45454</v>
      </c>
    </row>
    <row r="191" spans="1:11" ht="30">
      <c r="A191" s="21">
        <v>165</v>
      </c>
      <c r="B191" s="104"/>
      <c r="C191" s="112"/>
      <c r="D191" s="79" t="s">
        <v>172</v>
      </c>
      <c r="E191" s="3" t="s">
        <v>547</v>
      </c>
      <c r="F191" s="85">
        <v>122.9</v>
      </c>
      <c r="G191" s="85">
        <v>122.9</v>
      </c>
      <c r="H191" s="84"/>
      <c r="I191" s="84"/>
      <c r="J191" s="84"/>
      <c r="K191" s="83">
        <v>45455</v>
      </c>
    </row>
    <row r="192" spans="1:11" ht="15">
      <c r="A192" s="21">
        <v>166</v>
      </c>
      <c r="B192" s="104"/>
      <c r="C192" s="112"/>
      <c r="D192" s="79" t="s">
        <v>174</v>
      </c>
      <c r="E192" s="3" t="s">
        <v>547</v>
      </c>
      <c r="F192" s="85">
        <v>950</v>
      </c>
      <c r="G192" s="85">
        <v>950</v>
      </c>
      <c r="H192" s="84"/>
      <c r="I192" s="84"/>
      <c r="J192" s="84"/>
      <c r="K192" s="83">
        <v>45456</v>
      </c>
    </row>
    <row r="193" spans="1:11" ht="15">
      <c r="A193" s="21">
        <v>167</v>
      </c>
      <c r="B193" s="104"/>
      <c r="C193" s="112"/>
      <c r="D193" s="79" t="s">
        <v>176</v>
      </c>
      <c r="E193" s="3" t="s">
        <v>547</v>
      </c>
      <c r="F193" s="85">
        <v>400</v>
      </c>
      <c r="G193" s="85">
        <v>400</v>
      </c>
      <c r="H193" s="84"/>
      <c r="I193" s="84"/>
      <c r="J193" s="84"/>
      <c r="K193" s="83">
        <v>45457</v>
      </c>
    </row>
    <row r="194" spans="1:11" ht="15">
      <c r="A194" s="21">
        <v>168</v>
      </c>
      <c r="B194" s="104"/>
      <c r="C194" s="112"/>
      <c r="D194" s="79" t="s">
        <v>178</v>
      </c>
      <c r="E194" s="3" t="s">
        <v>547</v>
      </c>
      <c r="F194" s="85">
        <v>300</v>
      </c>
      <c r="G194" s="85">
        <v>300</v>
      </c>
      <c r="H194" s="84"/>
      <c r="I194" s="84"/>
      <c r="J194" s="84"/>
      <c r="K194" s="83">
        <v>45458</v>
      </c>
    </row>
    <row r="195" spans="1:11" ht="15">
      <c r="A195" s="21">
        <v>169</v>
      </c>
      <c r="B195" s="104"/>
      <c r="C195" s="112"/>
      <c r="D195" s="79" t="s">
        <v>180</v>
      </c>
      <c r="E195" s="3" t="s">
        <v>547</v>
      </c>
      <c r="F195" s="85">
        <v>100</v>
      </c>
      <c r="G195" s="85">
        <v>100</v>
      </c>
      <c r="H195" s="84"/>
      <c r="I195" s="84"/>
      <c r="J195" s="84"/>
      <c r="K195" s="83">
        <v>45459</v>
      </c>
    </row>
    <row r="196" spans="1:11" ht="30">
      <c r="A196" s="21">
        <v>170</v>
      </c>
      <c r="B196" s="104"/>
      <c r="C196" s="112"/>
      <c r="D196" s="79" t="s">
        <v>182</v>
      </c>
      <c r="E196" s="3" t="s">
        <v>547</v>
      </c>
      <c r="F196" s="85">
        <v>150</v>
      </c>
      <c r="G196" s="85">
        <v>150</v>
      </c>
      <c r="H196" s="84"/>
      <c r="I196" s="84"/>
      <c r="J196" s="84"/>
      <c r="K196" s="83">
        <v>45460</v>
      </c>
    </row>
    <row r="197" spans="1:11" ht="15">
      <c r="A197" s="21">
        <v>171</v>
      </c>
      <c r="B197" s="104"/>
      <c r="C197" s="112"/>
      <c r="D197" s="79" t="s">
        <v>184</v>
      </c>
      <c r="E197" s="3" t="s">
        <v>547</v>
      </c>
      <c r="F197" s="85">
        <v>18</v>
      </c>
      <c r="G197" s="85">
        <v>18</v>
      </c>
      <c r="H197" s="84"/>
      <c r="I197" s="84"/>
      <c r="J197" s="84"/>
      <c r="K197" s="83">
        <v>45461</v>
      </c>
    </row>
    <row r="198" spans="1:11" ht="30">
      <c r="A198" s="21">
        <v>172</v>
      </c>
      <c r="B198" s="104"/>
      <c r="C198" s="112"/>
      <c r="D198" s="79" t="s">
        <v>186</v>
      </c>
      <c r="E198" s="3" t="s">
        <v>547</v>
      </c>
      <c r="F198" s="85">
        <v>200</v>
      </c>
      <c r="G198" s="85">
        <v>200</v>
      </c>
      <c r="H198" s="84"/>
      <c r="I198" s="84"/>
      <c r="J198" s="84"/>
      <c r="K198" s="83">
        <v>45462</v>
      </c>
    </row>
    <row r="199" spans="1:11" ht="15">
      <c r="A199" s="21">
        <v>173</v>
      </c>
      <c r="B199" s="104"/>
      <c r="C199" s="112"/>
      <c r="D199" s="79" t="s">
        <v>188</v>
      </c>
      <c r="E199" s="3" t="s">
        <v>547</v>
      </c>
      <c r="F199" s="85">
        <v>78</v>
      </c>
      <c r="G199" s="85">
        <v>78</v>
      </c>
      <c r="H199" s="84"/>
      <c r="I199" s="84"/>
      <c r="J199" s="84"/>
      <c r="K199" s="83">
        <v>45463</v>
      </c>
    </row>
    <row r="200" spans="1:11" ht="15" customHeight="1">
      <c r="A200" s="21">
        <v>174</v>
      </c>
      <c r="B200" s="104" t="s">
        <v>191</v>
      </c>
      <c r="C200" s="84" t="s">
        <v>192</v>
      </c>
      <c r="D200" s="79" t="s">
        <v>180</v>
      </c>
      <c r="E200" s="3" t="s">
        <v>547</v>
      </c>
      <c r="F200" s="85">
        <v>150</v>
      </c>
      <c r="G200" s="85">
        <v>150</v>
      </c>
      <c r="H200" s="79"/>
      <c r="I200" s="79"/>
      <c r="J200" s="79"/>
      <c r="K200" s="122" t="s">
        <v>582</v>
      </c>
    </row>
    <row r="201" spans="1:11" ht="30">
      <c r="A201" s="21">
        <v>175</v>
      </c>
      <c r="B201" s="99"/>
      <c r="C201" s="84" t="s">
        <v>193</v>
      </c>
      <c r="D201" s="79" t="s">
        <v>172</v>
      </c>
      <c r="E201" s="3" t="s">
        <v>547</v>
      </c>
      <c r="F201" s="85">
        <v>100</v>
      </c>
      <c r="G201" s="85">
        <v>100</v>
      </c>
      <c r="H201" s="79"/>
      <c r="I201" s="79"/>
      <c r="J201" s="79"/>
      <c r="K201" s="123"/>
    </row>
    <row r="202" spans="1:11" ht="15">
      <c r="A202" s="21">
        <v>176</v>
      </c>
      <c r="B202" s="99"/>
      <c r="C202" s="84" t="s">
        <v>194</v>
      </c>
      <c r="D202" s="79" t="s">
        <v>174</v>
      </c>
      <c r="E202" s="3" t="s">
        <v>547</v>
      </c>
      <c r="F202" s="85">
        <v>415</v>
      </c>
      <c r="G202" s="85">
        <v>415</v>
      </c>
      <c r="H202" s="79"/>
      <c r="I202" s="79"/>
      <c r="J202" s="79"/>
      <c r="K202" s="123"/>
    </row>
    <row r="203" spans="1:11" ht="15">
      <c r="A203" s="21">
        <v>177</v>
      </c>
      <c r="B203" s="99"/>
      <c r="C203" s="84" t="s">
        <v>195</v>
      </c>
      <c r="D203" s="79" t="s">
        <v>178</v>
      </c>
      <c r="E203" s="3" t="s">
        <v>547</v>
      </c>
      <c r="F203" s="85">
        <v>710</v>
      </c>
      <c r="G203" s="85">
        <v>710</v>
      </c>
      <c r="H203" s="79"/>
      <c r="I203" s="79"/>
      <c r="J203" s="79"/>
      <c r="K203" s="123"/>
    </row>
    <row r="204" spans="1:11" ht="15">
      <c r="A204" s="21">
        <v>178</v>
      </c>
      <c r="B204" s="99"/>
      <c r="C204" s="84" t="s">
        <v>196</v>
      </c>
      <c r="D204" s="79" t="s">
        <v>176</v>
      </c>
      <c r="E204" s="3" t="s">
        <v>547</v>
      </c>
      <c r="F204" s="85">
        <v>425</v>
      </c>
      <c r="G204" s="85">
        <v>425</v>
      </c>
      <c r="H204" s="79"/>
      <c r="I204" s="79"/>
      <c r="J204" s="79"/>
      <c r="K204" s="123"/>
    </row>
    <row r="205" spans="1:11" ht="30">
      <c r="A205" s="21">
        <v>179</v>
      </c>
      <c r="B205" s="99"/>
      <c r="C205" s="84" t="s">
        <v>197</v>
      </c>
      <c r="D205" s="79" t="s">
        <v>182</v>
      </c>
      <c r="E205" s="3" t="s">
        <v>547</v>
      </c>
      <c r="F205" s="85">
        <v>300</v>
      </c>
      <c r="G205" s="85">
        <v>300</v>
      </c>
      <c r="H205" s="79"/>
      <c r="I205" s="79"/>
      <c r="J205" s="79"/>
      <c r="K205" s="123"/>
    </row>
    <row r="206" spans="1:11" ht="15">
      <c r="A206" s="21">
        <v>180</v>
      </c>
      <c r="B206" s="99"/>
      <c r="C206" s="84" t="s">
        <v>198</v>
      </c>
      <c r="D206" s="79" t="s">
        <v>184</v>
      </c>
      <c r="E206" s="3" t="s">
        <v>547</v>
      </c>
      <c r="F206" s="85">
        <v>100</v>
      </c>
      <c r="G206" s="85">
        <v>100</v>
      </c>
      <c r="H206" s="79"/>
      <c r="I206" s="79"/>
      <c r="J206" s="79"/>
      <c r="K206" s="123"/>
    </row>
    <row r="207" spans="1:11" ht="15">
      <c r="A207" s="21">
        <v>181</v>
      </c>
      <c r="B207" s="99"/>
      <c r="C207" s="84" t="s">
        <v>199</v>
      </c>
      <c r="D207" s="79" t="s">
        <v>188</v>
      </c>
      <c r="E207" s="3" t="s">
        <v>547</v>
      </c>
      <c r="F207" s="85">
        <v>100</v>
      </c>
      <c r="G207" s="85">
        <v>100</v>
      </c>
      <c r="H207" s="79"/>
      <c r="I207" s="79"/>
      <c r="J207" s="79"/>
      <c r="K207" s="123"/>
    </row>
    <row r="208" spans="1:11" ht="30">
      <c r="A208" s="21">
        <v>182</v>
      </c>
      <c r="B208" s="99"/>
      <c r="C208" s="84" t="s">
        <v>200</v>
      </c>
      <c r="D208" s="79" t="s">
        <v>168</v>
      </c>
      <c r="E208" s="3" t="s">
        <v>547</v>
      </c>
      <c r="F208" s="85">
        <v>1200</v>
      </c>
      <c r="G208" s="85">
        <v>1200</v>
      </c>
      <c r="H208" s="79"/>
      <c r="I208" s="79"/>
      <c r="J208" s="79"/>
      <c r="K208" s="123"/>
    </row>
    <row r="209" spans="1:11" ht="30">
      <c r="A209" s="21">
        <v>183</v>
      </c>
      <c r="B209" s="99"/>
      <c r="C209" s="84" t="s">
        <v>201</v>
      </c>
      <c r="D209" s="79" t="s">
        <v>186</v>
      </c>
      <c r="E209" s="3" t="s">
        <v>547</v>
      </c>
      <c r="F209" s="85">
        <v>1200</v>
      </c>
      <c r="G209" s="85">
        <v>1200</v>
      </c>
      <c r="H209" s="79"/>
      <c r="I209" s="79"/>
      <c r="J209" s="79"/>
      <c r="K209" s="124"/>
    </row>
    <row r="210" spans="1:11" ht="30">
      <c r="A210" s="21">
        <v>184</v>
      </c>
      <c r="B210" s="104" t="s">
        <v>202</v>
      </c>
      <c r="C210" s="84" t="s">
        <v>203</v>
      </c>
      <c r="D210" s="79" t="s">
        <v>182</v>
      </c>
      <c r="E210" s="3" t="s">
        <v>547</v>
      </c>
      <c r="F210" s="85">
        <v>400</v>
      </c>
      <c r="G210" s="85">
        <v>400</v>
      </c>
      <c r="H210" s="84"/>
      <c r="I210" s="84"/>
      <c r="J210" s="84"/>
      <c r="K210" s="83">
        <v>45444</v>
      </c>
    </row>
    <row r="211" spans="1:11" ht="15">
      <c r="A211" s="21">
        <v>185</v>
      </c>
      <c r="B211" s="99"/>
      <c r="C211" s="84" t="s">
        <v>204</v>
      </c>
      <c r="D211" s="79" t="s">
        <v>176</v>
      </c>
      <c r="E211" s="3" t="s">
        <v>547</v>
      </c>
      <c r="F211" s="85">
        <v>1000</v>
      </c>
      <c r="G211" s="85">
        <v>1000</v>
      </c>
      <c r="H211" s="84"/>
      <c r="I211" s="84"/>
      <c r="J211" s="84"/>
      <c r="K211" s="83">
        <v>45445</v>
      </c>
    </row>
    <row r="212" spans="1:11" ht="30">
      <c r="A212" s="21">
        <v>186</v>
      </c>
      <c r="B212" s="99"/>
      <c r="C212" s="84" t="s">
        <v>205</v>
      </c>
      <c r="D212" s="79" t="s">
        <v>168</v>
      </c>
      <c r="E212" s="3" t="s">
        <v>547</v>
      </c>
      <c r="F212" s="85">
        <v>2000</v>
      </c>
      <c r="G212" s="85">
        <v>2000</v>
      </c>
      <c r="H212" s="84"/>
      <c r="I212" s="84"/>
      <c r="J212" s="84"/>
      <c r="K212" s="83">
        <v>45446</v>
      </c>
    </row>
    <row r="213" spans="1:11" ht="30">
      <c r="A213" s="21">
        <v>187</v>
      </c>
      <c r="B213" s="99"/>
      <c r="C213" s="84" t="s">
        <v>206</v>
      </c>
      <c r="D213" s="79" t="s">
        <v>172</v>
      </c>
      <c r="E213" s="3" t="s">
        <v>547</v>
      </c>
      <c r="F213" s="85">
        <v>280</v>
      </c>
      <c r="G213" s="85">
        <v>280</v>
      </c>
      <c r="H213" s="84"/>
      <c r="I213" s="84"/>
      <c r="J213" s="84"/>
      <c r="K213" s="83">
        <v>45447</v>
      </c>
    </row>
    <row r="214" spans="1:11" ht="15">
      <c r="A214" s="21">
        <v>188</v>
      </c>
      <c r="B214" s="99"/>
      <c r="C214" s="84" t="s">
        <v>207</v>
      </c>
      <c r="D214" s="79" t="s">
        <v>178</v>
      </c>
      <c r="E214" s="3" t="s">
        <v>547</v>
      </c>
      <c r="F214" s="85">
        <v>1000</v>
      </c>
      <c r="G214" s="85">
        <v>1000</v>
      </c>
      <c r="H214" s="84"/>
      <c r="I214" s="84"/>
      <c r="J214" s="84"/>
      <c r="K214" s="83">
        <v>45448</v>
      </c>
    </row>
    <row r="215" spans="1:11" ht="15">
      <c r="A215" s="21">
        <v>189</v>
      </c>
      <c r="B215" s="99"/>
      <c r="C215" s="84" t="s">
        <v>208</v>
      </c>
      <c r="D215" s="79" t="s">
        <v>188</v>
      </c>
      <c r="E215" s="3" t="s">
        <v>547</v>
      </c>
      <c r="F215" s="85">
        <v>270</v>
      </c>
      <c r="G215" s="85">
        <v>270</v>
      </c>
      <c r="H215" s="84"/>
      <c r="I215" s="84"/>
      <c r="J215" s="84"/>
      <c r="K215" s="83">
        <v>45449</v>
      </c>
    </row>
    <row r="216" spans="1:11" ht="15">
      <c r="A216" s="21">
        <v>190</v>
      </c>
      <c r="B216" s="99"/>
      <c r="C216" s="84" t="s">
        <v>209</v>
      </c>
      <c r="D216" s="79" t="s">
        <v>180</v>
      </c>
      <c r="E216" s="3" t="s">
        <v>547</v>
      </c>
      <c r="F216" s="85">
        <v>230</v>
      </c>
      <c r="G216" s="85">
        <v>230</v>
      </c>
      <c r="H216" s="84"/>
      <c r="I216" s="84"/>
      <c r="J216" s="84"/>
      <c r="K216" s="83">
        <v>45450</v>
      </c>
    </row>
    <row r="217" spans="1:11" ht="30">
      <c r="A217" s="21">
        <v>191</v>
      </c>
      <c r="B217" s="99"/>
      <c r="C217" s="84" t="s">
        <v>210</v>
      </c>
      <c r="D217" s="79" t="s">
        <v>211</v>
      </c>
      <c r="E217" s="3" t="s">
        <v>547</v>
      </c>
      <c r="F217" s="85">
        <v>2000</v>
      </c>
      <c r="G217" s="85">
        <v>2000</v>
      </c>
      <c r="H217" s="84"/>
      <c r="I217" s="84"/>
      <c r="J217" s="84"/>
      <c r="K217" s="83">
        <v>45451</v>
      </c>
    </row>
    <row r="218" spans="1:11" ht="15">
      <c r="A218" s="21">
        <v>192</v>
      </c>
      <c r="B218" s="99"/>
      <c r="C218" s="84" t="s">
        <v>212</v>
      </c>
      <c r="D218" s="79" t="s">
        <v>174</v>
      </c>
      <c r="E218" s="3" t="s">
        <v>547</v>
      </c>
      <c r="F218" s="85">
        <v>700</v>
      </c>
      <c r="G218" s="85">
        <v>700</v>
      </c>
      <c r="H218" s="84"/>
      <c r="I218" s="84"/>
      <c r="J218" s="84"/>
      <c r="K218" s="83">
        <v>45452</v>
      </c>
    </row>
    <row r="219" spans="1:11" ht="15">
      <c r="A219" s="21">
        <v>193</v>
      </c>
      <c r="B219" s="99"/>
      <c r="C219" s="84" t="s">
        <v>213</v>
      </c>
      <c r="D219" s="79" t="s">
        <v>184</v>
      </c>
      <c r="E219" s="3" t="s">
        <v>547</v>
      </c>
      <c r="F219" s="85">
        <v>100</v>
      </c>
      <c r="G219" s="85">
        <v>100</v>
      </c>
      <c r="H219" s="84"/>
      <c r="I219" s="84"/>
      <c r="J219" s="84"/>
      <c r="K219" s="83">
        <v>45453</v>
      </c>
    </row>
    <row r="220" spans="1:11" ht="30">
      <c r="A220" s="21">
        <v>194</v>
      </c>
      <c r="B220" s="104" t="s">
        <v>214</v>
      </c>
      <c r="C220" s="84" t="s">
        <v>215</v>
      </c>
      <c r="D220" s="79" t="s">
        <v>216</v>
      </c>
      <c r="E220" s="3" t="s">
        <v>547</v>
      </c>
      <c r="F220" s="85">
        <v>1500</v>
      </c>
      <c r="G220" s="85">
        <v>1500</v>
      </c>
      <c r="H220" s="84"/>
      <c r="I220" s="84"/>
      <c r="J220" s="84"/>
      <c r="K220" s="83">
        <v>45454</v>
      </c>
    </row>
    <row r="221" spans="1:11" ht="30">
      <c r="A221" s="21">
        <v>195</v>
      </c>
      <c r="B221" s="99"/>
      <c r="C221" s="84" t="s">
        <v>217</v>
      </c>
      <c r="D221" s="79" t="s">
        <v>218</v>
      </c>
      <c r="E221" s="3" t="s">
        <v>547</v>
      </c>
      <c r="F221" s="85">
        <v>1500</v>
      </c>
      <c r="G221" s="85">
        <v>1500</v>
      </c>
      <c r="H221" s="84"/>
      <c r="I221" s="84"/>
      <c r="J221" s="84"/>
      <c r="K221" s="83">
        <v>45455</v>
      </c>
    </row>
    <row r="222" spans="1:11" ht="15">
      <c r="A222" s="21">
        <v>196</v>
      </c>
      <c r="B222" s="99"/>
      <c r="C222" s="84" t="s">
        <v>219</v>
      </c>
      <c r="D222" s="79" t="s">
        <v>220</v>
      </c>
      <c r="E222" s="3" t="s">
        <v>547</v>
      </c>
      <c r="F222" s="85">
        <v>500</v>
      </c>
      <c r="G222" s="85">
        <v>500</v>
      </c>
      <c r="H222" s="84"/>
      <c r="I222" s="84"/>
      <c r="J222" s="84"/>
      <c r="K222" s="83">
        <v>45456</v>
      </c>
    </row>
    <row r="223" spans="1:11" ht="30">
      <c r="A223" s="21">
        <v>197</v>
      </c>
      <c r="B223" s="99"/>
      <c r="C223" s="84" t="s">
        <v>221</v>
      </c>
      <c r="D223" s="79" t="s">
        <v>222</v>
      </c>
      <c r="E223" s="3" t="s">
        <v>547</v>
      </c>
      <c r="F223" s="85">
        <v>170</v>
      </c>
      <c r="G223" s="85">
        <v>170</v>
      </c>
      <c r="H223" s="84"/>
      <c r="I223" s="84"/>
      <c r="J223" s="84"/>
      <c r="K223" s="83">
        <v>45457</v>
      </c>
    </row>
    <row r="224" spans="1:11" ht="15">
      <c r="A224" s="21">
        <v>198</v>
      </c>
      <c r="B224" s="99"/>
      <c r="C224" s="84" t="s">
        <v>223</v>
      </c>
      <c r="D224" s="79" t="s">
        <v>224</v>
      </c>
      <c r="E224" s="3" t="s">
        <v>547</v>
      </c>
      <c r="F224" s="85">
        <v>120</v>
      </c>
      <c r="G224" s="85">
        <v>120</v>
      </c>
      <c r="H224" s="84"/>
      <c r="I224" s="84"/>
      <c r="J224" s="84"/>
      <c r="K224" s="83">
        <v>45458</v>
      </c>
    </row>
    <row r="225" spans="1:11" ht="15">
      <c r="A225" s="21">
        <v>199</v>
      </c>
      <c r="B225" s="99"/>
      <c r="C225" s="84" t="s">
        <v>225</v>
      </c>
      <c r="D225" s="79" t="s">
        <v>226</v>
      </c>
      <c r="E225" s="3" t="s">
        <v>547</v>
      </c>
      <c r="F225" s="85">
        <v>130</v>
      </c>
      <c r="G225" s="85">
        <v>130</v>
      </c>
      <c r="H225" s="84"/>
      <c r="I225" s="84"/>
      <c r="J225" s="84"/>
      <c r="K225" s="83">
        <v>45459</v>
      </c>
    </row>
    <row r="226" spans="1:11" ht="30">
      <c r="A226" s="21">
        <v>200</v>
      </c>
      <c r="B226" s="99"/>
      <c r="C226" s="84" t="s">
        <v>227</v>
      </c>
      <c r="D226" s="79" t="s">
        <v>228</v>
      </c>
      <c r="E226" s="3" t="s">
        <v>547</v>
      </c>
      <c r="F226" s="85">
        <v>300</v>
      </c>
      <c r="G226" s="85">
        <v>300</v>
      </c>
      <c r="H226" s="84"/>
      <c r="I226" s="84"/>
      <c r="J226" s="84"/>
      <c r="K226" s="83">
        <v>45460</v>
      </c>
    </row>
    <row r="227" spans="1:11" ht="15">
      <c r="A227" s="21">
        <v>201</v>
      </c>
      <c r="B227" s="99"/>
      <c r="C227" s="84" t="s">
        <v>229</v>
      </c>
      <c r="D227" s="79" t="s">
        <v>230</v>
      </c>
      <c r="E227" s="3" t="s">
        <v>547</v>
      </c>
      <c r="F227" s="85">
        <v>300</v>
      </c>
      <c r="G227" s="85">
        <v>300</v>
      </c>
      <c r="H227" s="84"/>
      <c r="I227" s="84"/>
      <c r="J227" s="84"/>
      <c r="K227" s="83">
        <v>45461</v>
      </c>
    </row>
    <row r="228" spans="1:11" ht="15">
      <c r="A228" s="21">
        <v>202</v>
      </c>
      <c r="B228" s="99"/>
      <c r="C228" s="84" t="s">
        <v>231</v>
      </c>
      <c r="D228" s="79" t="s">
        <v>232</v>
      </c>
      <c r="E228" s="3" t="s">
        <v>547</v>
      </c>
      <c r="F228" s="85">
        <v>27</v>
      </c>
      <c r="G228" s="85">
        <v>27</v>
      </c>
      <c r="H228" s="84"/>
      <c r="I228" s="84"/>
      <c r="J228" s="84"/>
      <c r="K228" s="83">
        <v>45462</v>
      </c>
    </row>
    <row r="229" spans="1:11" ht="15">
      <c r="A229" s="21">
        <v>203</v>
      </c>
      <c r="B229" s="99"/>
      <c r="C229" s="84" t="s">
        <v>233</v>
      </c>
      <c r="D229" s="79" t="s">
        <v>234</v>
      </c>
      <c r="E229" s="3" t="s">
        <v>547</v>
      </c>
      <c r="F229" s="85">
        <v>165</v>
      </c>
      <c r="G229" s="85">
        <v>165</v>
      </c>
      <c r="H229" s="84"/>
      <c r="I229" s="84"/>
      <c r="J229" s="84"/>
      <c r="K229" s="83">
        <v>45463</v>
      </c>
    </row>
    <row r="230" spans="1:11" ht="15">
      <c r="A230" s="21">
        <v>204</v>
      </c>
      <c r="B230" s="99" t="s">
        <v>235</v>
      </c>
      <c r="C230" s="84" t="s">
        <v>236</v>
      </c>
      <c r="D230" s="79" t="s">
        <v>180</v>
      </c>
      <c r="E230" s="3" t="s">
        <v>547</v>
      </c>
      <c r="F230" s="85">
        <v>200</v>
      </c>
      <c r="G230" s="85">
        <v>200</v>
      </c>
      <c r="H230" s="84"/>
      <c r="I230" s="84"/>
      <c r="J230" s="84"/>
      <c r="K230" s="83">
        <v>45464</v>
      </c>
    </row>
    <row r="231" spans="1:11" ht="15">
      <c r="A231" s="21">
        <v>205</v>
      </c>
      <c r="B231" s="99"/>
      <c r="C231" s="84" t="s">
        <v>237</v>
      </c>
      <c r="D231" s="79" t="s">
        <v>180</v>
      </c>
      <c r="E231" s="3" t="s">
        <v>547</v>
      </c>
      <c r="F231" s="85">
        <v>205</v>
      </c>
      <c r="G231" s="85">
        <v>205</v>
      </c>
      <c r="H231" s="84"/>
      <c r="I231" s="84"/>
      <c r="J231" s="84"/>
      <c r="K231" s="83">
        <v>45465</v>
      </c>
    </row>
    <row r="232" spans="1:11" ht="15">
      <c r="A232" s="21">
        <v>206</v>
      </c>
      <c r="B232" s="99"/>
      <c r="C232" s="84" t="s">
        <v>238</v>
      </c>
      <c r="D232" s="79" t="s">
        <v>180</v>
      </c>
      <c r="E232" s="3" t="s">
        <v>547</v>
      </c>
      <c r="F232" s="85">
        <v>117.6</v>
      </c>
      <c r="G232" s="85">
        <v>117.6</v>
      </c>
      <c r="H232" s="84"/>
      <c r="I232" s="84"/>
      <c r="J232" s="84"/>
      <c r="K232" s="83">
        <v>45466</v>
      </c>
    </row>
    <row r="233" spans="1:11" ht="30">
      <c r="A233" s="21">
        <v>207</v>
      </c>
      <c r="B233" s="99"/>
      <c r="C233" s="84" t="s">
        <v>239</v>
      </c>
      <c r="D233" s="79" t="s">
        <v>222</v>
      </c>
      <c r="E233" s="3" t="s">
        <v>547</v>
      </c>
      <c r="F233" s="85">
        <v>150</v>
      </c>
      <c r="G233" s="85">
        <v>150</v>
      </c>
      <c r="H233" s="84"/>
      <c r="I233" s="84"/>
      <c r="J233" s="84"/>
      <c r="K233" s="83">
        <v>45467</v>
      </c>
    </row>
    <row r="234" spans="1:11" ht="30">
      <c r="A234" s="21">
        <v>208</v>
      </c>
      <c r="B234" s="99"/>
      <c r="C234" s="84" t="s">
        <v>240</v>
      </c>
      <c r="D234" s="79" t="s">
        <v>182</v>
      </c>
      <c r="E234" s="3" t="s">
        <v>547</v>
      </c>
      <c r="F234" s="85">
        <v>300</v>
      </c>
      <c r="G234" s="85">
        <v>300</v>
      </c>
      <c r="H234" s="84"/>
      <c r="I234" s="84"/>
      <c r="J234" s="84"/>
      <c r="K234" s="83">
        <v>45468</v>
      </c>
    </row>
    <row r="235" spans="1:11" ht="30">
      <c r="A235" s="21">
        <v>209</v>
      </c>
      <c r="B235" s="99"/>
      <c r="C235" s="84" t="s">
        <v>241</v>
      </c>
      <c r="D235" s="79" t="s">
        <v>242</v>
      </c>
      <c r="E235" s="3" t="s">
        <v>547</v>
      </c>
      <c r="F235" s="85">
        <v>1600</v>
      </c>
      <c r="G235" s="85">
        <v>1600</v>
      </c>
      <c r="H235" s="84"/>
      <c r="I235" s="84"/>
      <c r="J235" s="84"/>
      <c r="K235" s="83">
        <v>45469</v>
      </c>
    </row>
    <row r="236" spans="1:11" ht="15">
      <c r="A236" s="21">
        <v>210</v>
      </c>
      <c r="B236" s="99"/>
      <c r="C236" s="84" t="s">
        <v>243</v>
      </c>
      <c r="D236" s="79" t="s">
        <v>244</v>
      </c>
      <c r="E236" s="3" t="s">
        <v>547</v>
      </c>
      <c r="F236" s="85">
        <v>541</v>
      </c>
      <c r="G236" s="85">
        <v>541</v>
      </c>
      <c r="H236" s="84"/>
      <c r="I236" s="84"/>
      <c r="J236" s="84"/>
      <c r="K236" s="83">
        <v>45470</v>
      </c>
    </row>
    <row r="237" spans="1:11" ht="30">
      <c r="A237" s="21">
        <v>211</v>
      </c>
      <c r="B237" s="99"/>
      <c r="C237" s="84" t="s">
        <v>245</v>
      </c>
      <c r="D237" s="79" t="s">
        <v>186</v>
      </c>
      <c r="E237" s="3" t="s">
        <v>547</v>
      </c>
      <c r="F237" s="85">
        <v>120</v>
      </c>
      <c r="G237" s="85">
        <v>120</v>
      </c>
      <c r="H237" s="84"/>
      <c r="I237" s="84"/>
      <c r="J237" s="84"/>
      <c r="K237" s="83">
        <v>45471</v>
      </c>
    </row>
    <row r="238" spans="1:11" ht="15">
      <c r="A238" s="21">
        <v>212</v>
      </c>
      <c r="B238" s="99"/>
      <c r="C238" s="84" t="s">
        <v>246</v>
      </c>
      <c r="D238" s="79" t="s">
        <v>174</v>
      </c>
      <c r="E238" s="3" t="s">
        <v>547</v>
      </c>
      <c r="F238" s="85">
        <v>500</v>
      </c>
      <c r="G238" s="85">
        <v>500</v>
      </c>
      <c r="H238" s="84"/>
      <c r="I238" s="84"/>
      <c r="J238" s="84"/>
      <c r="K238" s="83">
        <v>45472</v>
      </c>
    </row>
    <row r="239" spans="1:11" ht="15">
      <c r="A239" s="21">
        <v>213</v>
      </c>
      <c r="B239" s="99"/>
      <c r="C239" s="84" t="s">
        <v>247</v>
      </c>
      <c r="D239" s="79" t="s">
        <v>248</v>
      </c>
      <c r="E239" s="3" t="s">
        <v>547</v>
      </c>
      <c r="F239" s="85">
        <v>730</v>
      </c>
      <c r="G239" s="85">
        <v>730</v>
      </c>
      <c r="H239" s="84"/>
      <c r="I239" s="84"/>
      <c r="J239" s="84"/>
      <c r="K239" s="83">
        <v>45473</v>
      </c>
    </row>
    <row r="240" spans="1:11" ht="15">
      <c r="A240" s="21">
        <v>214</v>
      </c>
      <c r="B240" s="99" t="s">
        <v>249</v>
      </c>
      <c r="C240" s="84" t="s">
        <v>250</v>
      </c>
      <c r="D240" s="79" t="s">
        <v>251</v>
      </c>
      <c r="E240" s="3" t="s">
        <v>547</v>
      </c>
      <c r="F240" s="87" t="s">
        <v>252</v>
      </c>
      <c r="G240" s="87" t="s">
        <v>252</v>
      </c>
      <c r="H240" s="84"/>
      <c r="I240" s="84"/>
      <c r="J240" s="84"/>
      <c r="K240" s="83">
        <v>45444</v>
      </c>
    </row>
    <row r="241" spans="1:11" ht="30">
      <c r="A241" s="21">
        <v>215</v>
      </c>
      <c r="B241" s="99"/>
      <c r="C241" s="84" t="s">
        <v>253</v>
      </c>
      <c r="D241" s="79" t="s">
        <v>218</v>
      </c>
      <c r="E241" s="3" t="s">
        <v>547</v>
      </c>
      <c r="F241" s="87" t="s">
        <v>254</v>
      </c>
      <c r="G241" s="87" t="s">
        <v>254</v>
      </c>
      <c r="H241" s="84"/>
      <c r="I241" s="84"/>
      <c r="J241" s="84"/>
      <c r="K241" s="83">
        <v>45445</v>
      </c>
    </row>
    <row r="242" spans="1:11" ht="15">
      <c r="A242" s="21">
        <v>216</v>
      </c>
      <c r="B242" s="99"/>
      <c r="C242" s="84" t="s">
        <v>255</v>
      </c>
      <c r="D242" s="79" t="s">
        <v>256</v>
      </c>
      <c r="E242" s="3" t="s">
        <v>547</v>
      </c>
      <c r="F242" s="87">
        <v>200</v>
      </c>
      <c r="G242" s="87">
        <v>200</v>
      </c>
      <c r="H242" s="84"/>
      <c r="I242" s="84"/>
      <c r="J242" s="84"/>
      <c r="K242" s="83">
        <v>45446</v>
      </c>
    </row>
    <row r="243" spans="1:11" ht="15">
      <c r="A243" s="21">
        <v>217</v>
      </c>
      <c r="B243" s="99"/>
      <c r="C243" s="84" t="s">
        <v>257</v>
      </c>
      <c r="D243" s="79" t="s">
        <v>226</v>
      </c>
      <c r="E243" s="3" t="s">
        <v>547</v>
      </c>
      <c r="F243" s="87">
        <v>200</v>
      </c>
      <c r="G243" s="87">
        <v>200</v>
      </c>
      <c r="H243" s="84"/>
      <c r="I243" s="84"/>
      <c r="J243" s="84"/>
      <c r="K243" s="83">
        <v>45447</v>
      </c>
    </row>
    <row r="244" spans="1:11" ht="30">
      <c r="A244" s="21">
        <v>218</v>
      </c>
      <c r="B244" s="99"/>
      <c r="C244" s="84" t="s">
        <v>258</v>
      </c>
      <c r="D244" s="79" t="s">
        <v>228</v>
      </c>
      <c r="E244" s="3" t="s">
        <v>547</v>
      </c>
      <c r="F244" s="87">
        <v>650</v>
      </c>
      <c r="G244" s="87">
        <v>650</v>
      </c>
      <c r="H244" s="84"/>
      <c r="I244" s="84"/>
      <c r="J244" s="84"/>
      <c r="K244" s="83">
        <v>45448</v>
      </c>
    </row>
    <row r="245" spans="1:11" ht="15">
      <c r="A245" s="21">
        <v>219</v>
      </c>
      <c r="B245" s="99"/>
      <c r="C245" s="84" t="s">
        <v>259</v>
      </c>
      <c r="D245" s="79" t="s">
        <v>230</v>
      </c>
      <c r="E245" s="3" t="s">
        <v>547</v>
      </c>
      <c r="F245" s="87" t="s">
        <v>260</v>
      </c>
      <c r="G245" s="87" t="s">
        <v>260</v>
      </c>
      <c r="H245" s="84"/>
      <c r="I245" s="84"/>
      <c r="J245" s="84"/>
      <c r="K245" s="83">
        <v>45449</v>
      </c>
    </row>
    <row r="246" spans="1:11" ht="15">
      <c r="A246" s="21">
        <v>220</v>
      </c>
      <c r="B246" s="99"/>
      <c r="C246" s="84" t="s">
        <v>261</v>
      </c>
      <c r="D246" s="79" t="s">
        <v>262</v>
      </c>
      <c r="E246" s="3" t="s">
        <v>547</v>
      </c>
      <c r="F246" s="87" t="s">
        <v>263</v>
      </c>
      <c r="G246" s="87" t="s">
        <v>263</v>
      </c>
      <c r="H246" s="84"/>
      <c r="I246" s="84"/>
      <c r="J246" s="84"/>
      <c r="K246" s="83">
        <v>45450</v>
      </c>
    </row>
    <row r="247" spans="1:11" ht="15">
      <c r="A247" s="21">
        <v>221</v>
      </c>
      <c r="B247" s="99"/>
      <c r="C247" s="84" t="s">
        <v>264</v>
      </c>
      <c r="D247" s="79" t="s">
        <v>234</v>
      </c>
      <c r="E247" s="3" t="s">
        <v>547</v>
      </c>
      <c r="F247" s="87" t="s">
        <v>260</v>
      </c>
      <c r="G247" s="87" t="s">
        <v>260</v>
      </c>
      <c r="H247" s="84"/>
      <c r="I247" s="84"/>
      <c r="J247" s="84"/>
      <c r="K247" s="83">
        <v>45451</v>
      </c>
    </row>
    <row r="248" spans="1:11" ht="30">
      <c r="A248" s="21">
        <v>222</v>
      </c>
      <c r="B248" s="99"/>
      <c r="C248" s="84" t="s">
        <v>265</v>
      </c>
      <c r="D248" s="79" t="s">
        <v>222</v>
      </c>
      <c r="E248" s="3" t="s">
        <v>547</v>
      </c>
      <c r="F248" s="85">
        <v>175</v>
      </c>
      <c r="G248" s="85">
        <v>175</v>
      </c>
      <c r="H248" s="84"/>
      <c r="I248" s="84"/>
      <c r="J248" s="84"/>
      <c r="K248" s="83">
        <v>45452</v>
      </c>
    </row>
    <row r="249" spans="1:11" ht="15">
      <c r="A249" s="21">
        <v>223</v>
      </c>
      <c r="B249" s="99"/>
      <c r="C249" s="84" t="s">
        <v>266</v>
      </c>
      <c r="D249" s="79" t="s">
        <v>267</v>
      </c>
      <c r="E249" s="3" t="s">
        <v>547</v>
      </c>
      <c r="F249" s="85">
        <v>600</v>
      </c>
      <c r="G249" s="85">
        <v>600</v>
      </c>
      <c r="H249" s="84"/>
      <c r="I249" s="84"/>
      <c r="J249" s="84"/>
      <c r="K249" s="83">
        <v>45453</v>
      </c>
    </row>
    <row r="250" spans="1:11" ht="15">
      <c r="A250" s="21">
        <v>224</v>
      </c>
      <c r="B250" s="99" t="s">
        <v>268</v>
      </c>
      <c r="C250" s="84" t="s">
        <v>269</v>
      </c>
      <c r="D250" s="79" t="s">
        <v>188</v>
      </c>
      <c r="E250" s="3" t="s">
        <v>547</v>
      </c>
      <c r="F250" s="85">
        <v>100</v>
      </c>
      <c r="G250" s="85">
        <v>100</v>
      </c>
      <c r="H250" s="88"/>
      <c r="I250" s="84"/>
      <c r="J250" s="84"/>
      <c r="K250" s="125" t="s">
        <v>582</v>
      </c>
    </row>
    <row r="251" spans="1:11" ht="15">
      <c r="A251" s="21">
        <v>225</v>
      </c>
      <c r="B251" s="99"/>
      <c r="C251" s="84" t="s">
        <v>270</v>
      </c>
      <c r="D251" s="79" t="s">
        <v>184</v>
      </c>
      <c r="E251" s="3" t="s">
        <v>547</v>
      </c>
      <c r="F251" s="85">
        <v>100</v>
      </c>
      <c r="G251" s="85">
        <v>100</v>
      </c>
      <c r="H251" s="88"/>
      <c r="I251" s="84"/>
      <c r="J251" s="84"/>
      <c r="K251" s="125"/>
    </row>
    <row r="252" spans="1:11" ht="30">
      <c r="A252" s="21">
        <v>226</v>
      </c>
      <c r="B252" s="99"/>
      <c r="C252" s="84" t="s">
        <v>271</v>
      </c>
      <c r="D252" s="79" t="s">
        <v>182</v>
      </c>
      <c r="E252" s="3" t="s">
        <v>547</v>
      </c>
      <c r="F252" s="85">
        <v>300</v>
      </c>
      <c r="G252" s="85">
        <v>300</v>
      </c>
      <c r="H252" s="88"/>
      <c r="I252" s="84"/>
      <c r="J252" s="84"/>
      <c r="K252" s="125"/>
    </row>
    <row r="253" spans="1:11" ht="15">
      <c r="A253" s="21">
        <v>227</v>
      </c>
      <c r="B253" s="99"/>
      <c r="C253" s="84" t="s">
        <v>272</v>
      </c>
      <c r="D253" s="79" t="s">
        <v>176</v>
      </c>
      <c r="E253" s="3" t="s">
        <v>547</v>
      </c>
      <c r="F253" s="85">
        <v>400</v>
      </c>
      <c r="G253" s="85">
        <v>400</v>
      </c>
      <c r="H253" s="88"/>
      <c r="I253" s="84"/>
      <c r="J253" s="84"/>
      <c r="K253" s="125"/>
    </row>
    <row r="254" spans="1:11" ht="30">
      <c r="A254" s="21">
        <v>228</v>
      </c>
      <c r="B254" s="99"/>
      <c r="C254" s="84" t="s">
        <v>273</v>
      </c>
      <c r="D254" s="79" t="s">
        <v>186</v>
      </c>
      <c r="E254" s="3" t="s">
        <v>547</v>
      </c>
      <c r="F254" s="85">
        <v>1200</v>
      </c>
      <c r="G254" s="85">
        <v>1200</v>
      </c>
      <c r="H254" s="88"/>
      <c r="I254" s="84"/>
      <c r="J254" s="84"/>
      <c r="K254" s="125"/>
    </row>
    <row r="255" spans="1:11" ht="15">
      <c r="A255" s="21">
        <v>229</v>
      </c>
      <c r="B255" s="99"/>
      <c r="C255" s="84" t="s">
        <v>274</v>
      </c>
      <c r="D255" s="79" t="s">
        <v>178</v>
      </c>
      <c r="E255" s="3" t="s">
        <v>547</v>
      </c>
      <c r="F255" s="85">
        <v>710</v>
      </c>
      <c r="G255" s="85">
        <v>710</v>
      </c>
      <c r="H255" s="88"/>
      <c r="I255" s="84"/>
      <c r="J255" s="84"/>
      <c r="K255" s="125"/>
    </row>
    <row r="256" spans="1:11" ht="15">
      <c r="A256" s="21">
        <v>230</v>
      </c>
      <c r="B256" s="99"/>
      <c r="C256" s="84" t="s">
        <v>275</v>
      </c>
      <c r="D256" s="79" t="s">
        <v>174</v>
      </c>
      <c r="E256" s="3" t="s">
        <v>547</v>
      </c>
      <c r="F256" s="85">
        <v>400</v>
      </c>
      <c r="G256" s="85">
        <v>400</v>
      </c>
      <c r="H256" s="88"/>
      <c r="I256" s="84"/>
      <c r="J256" s="84"/>
      <c r="K256" s="125"/>
    </row>
    <row r="257" spans="1:11" ht="30">
      <c r="A257" s="21">
        <v>231</v>
      </c>
      <c r="B257" s="99"/>
      <c r="C257" s="84" t="s">
        <v>276</v>
      </c>
      <c r="D257" s="79" t="s">
        <v>172</v>
      </c>
      <c r="E257" s="3" t="s">
        <v>547</v>
      </c>
      <c r="F257" s="85">
        <v>100</v>
      </c>
      <c r="G257" s="85">
        <v>100</v>
      </c>
      <c r="H257" s="88"/>
      <c r="I257" s="84"/>
      <c r="J257" s="84"/>
      <c r="K257" s="125"/>
    </row>
    <row r="258" spans="1:11" ht="30">
      <c r="A258" s="21">
        <v>232</v>
      </c>
      <c r="B258" s="99"/>
      <c r="C258" s="84" t="s">
        <v>277</v>
      </c>
      <c r="D258" s="79" t="s">
        <v>168</v>
      </c>
      <c r="E258" s="3" t="s">
        <v>547</v>
      </c>
      <c r="F258" s="85">
        <v>1200</v>
      </c>
      <c r="G258" s="85">
        <v>1200</v>
      </c>
      <c r="H258" s="88"/>
      <c r="I258" s="84"/>
      <c r="J258" s="84"/>
      <c r="K258" s="125"/>
    </row>
    <row r="259" spans="1:11" ht="15">
      <c r="A259" s="21">
        <v>233</v>
      </c>
      <c r="B259" s="99"/>
      <c r="C259" s="84" t="s">
        <v>278</v>
      </c>
      <c r="D259" s="79" t="s">
        <v>180</v>
      </c>
      <c r="E259" s="3" t="s">
        <v>547</v>
      </c>
      <c r="F259" s="85">
        <v>150</v>
      </c>
      <c r="G259" s="85">
        <v>150</v>
      </c>
      <c r="H259" s="88"/>
      <c r="I259" s="84"/>
      <c r="J259" s="84"/>
      <c r="K259" s="125"/>
    </row>
    <row r="260" spans="1:11" ht="15">
      <c r="A260" s="21">
        <v>234</v>
      </c>
      <c r="B260" s="104" t="s">
        <v>279</v>
      </c>
      <c r="C260" s="84" t="s">
        <v>280</v>
      </c>
      <c r="D260" s="79" t="s">
        <v>281</v>
      </c>
      <c r="E260" s="3" t="s">
        <v>547</v>
      </c>
      <c r="F260" s="85">
        <v>81</v>
      </c>
      <c r="G260" s="85">
        <v>81</v>
      </c>
      <c r="H260" s="84"/>
      <c r="I260" s="84"/>
      <c r="J260" s="84"/>
      <c r="K260" s="125" t="s">
        <v>582</v>
      </c>
    </row>
    <row r="261" spans="1:11" ht="15">
      <c r="A261" s="21">
        <v>235</v>
      </c>
      <c r="B261" s="99"/>
      <c r="C261" s="84" t="s">
        <v>282</v>
      </c>
      <c r="D261" s="79" t="s">
        <v>283</v>
      </c>
      <c r="E261" s="3" t="s">
        <v>547</v>
      </c>
      <c r="F261" s="85">
        <v>81</v>
      </c>
      <c r="G261" s="85">
        <v>81</v>
      </c>
      <c r="H261" s="84"/>
      <c r="I261" s="84"/>
      <c r="J261" s="84"/>
      <c r="K261" s="125"/>
    </row>
    <row r="262" spans="1:11" ht="15">
      <c r="A262" s="21">
        <v>236</v>
      </c>
      <c r="B262" s="99"/>
      <c r="C262" s="84" t="s">
        <v>284</v>
      </c>
      <c r="D262" s="79" t="s">
        <v>267</v>
      </c>
      <c r="E262" s="3" t="s">
        <v>547</v>
      </c>
      <c r="F262" s="85">
        <v>144</v>
      </c>
      <c r="G262" s="85">
        <v>144</v>
      </c>
      <c r="H262" s="84"/>
      <c r="I262" s="84"/>
      <c r="J262" s="84"/>
      <c r="K262" s="125"/>
    </row>
    <row r="263" spans="1:11" ht="15">
      <c r="A263" s="21">
        <v>237</v>
      </c>
      <c r="B263" s="99"/>
      <c r="C263" s="84" t="s">
        <v>285</v>
      </c>
      <c r="D263" s="79" t="s">
        <v>251</v>
      </c>
      <c r="E263" s="3" t="s">
        <v>547</v>
      </c>
      <c r="F263" s="85">
        <v>540</v>
      </c>
      <c r="G263" s="85">
        <v>540</v>
      </c>
      <c r="H263" s="84"/>
      <c r="I263" s="84"/>
      <c r="J263" s="84"/>
      <c r="K263" s="125"/>
    </row>
    <row r="264" spans="1:11" ht="15">
      <c r="A264" s="21">
        <v>238</v>
      </c>
      <c r="B264" s="99"/>
      <c r="C264" s="84" t="s">
        <v>286</v>
      </c>
      <c r="D264" s="79" t="s">
        <v>244</v>
      </c>
      <c r="E264" s="3" t="s">
        <v>547</v>
      </c>
      <c r="F264" s="85">
        <v>400</v>
      </c>
      <c r="G264" s="85">
        <v>400</v>
      </c>
      <c r="H264" s="84"/>
      <c r="I264" s="84"/>
      <c r="J264" s="84"/>
      <c r="K264" s="125"/>
    </row>
    <row r="265" spans="1:11" ht="30">
      <c r="A265" s="21">
        <v>239</v>
      </c>
      <c r="B265" s="99"/>
      <c r="C265" s="84" t="s">
        <v>287</v>
      </c>
      <c r="D265" s="79" t="s">
        <v>222</v>
      </c>
      <c r="E265" s="3" t="s">
        <v>547</v>
      </c>
      <c r="F265" s="85">
        <v>85</v>
      </c>
      <c r="G265" s="85">
        <v>85</v>
      </c>
      <c r="H265" s="84"/>
      <c r="I265" s="84"/>
      <c r="J265" s="84"/>
      <c r="K265" s="125"/>
    </row>
    <row r="266" spans="1:11" ht="30">
      <c r="A266" s="21">
        <v>240</v>
      </c>
      <c r="B266" s="99"/>
      <c r="C266" s="84" t="s">
        <v>288</v>
      </c>
      <c r="D266" s="79" t="s">
        <v>216</v>
      </c>
      <c r="E266" s="3" t="s">
        <v>547</v>
      </c>
      <c r="F266" s="85">
        <v>1200</v>
      </c>
      <c r="G266" s="85">
        <v>1200</v>
      </c>
      <c r="H266" s="84"/>
      <c r="I266" s="84"/>
      <c r="J266" s="84"/>
      <c r="K266" s="125"/>
    </row>
    <row r="267" spans="1:11" ht="30">
      <c r="A267" s="21">
        <v>241</v>
      </c>
      <c r="B267" s="99"/>
      <c r="C267" s="84" t="s">
        <v>289</v>
      </c>
      <c r="D267" s="79" t="s">
        <v>228</v>
      </c>
      <c r="E267" s="3" t="s">
        <v>547</v>
      </c>
      <c r="F267" s="85">
        <v>180</v>
      </c>
      <c r="G267" s="85">
        <v>180</v>
      </c>
      <c r="H267" s="84"/>
      <c r="I267" s="84"/>
      <c r="J267" s="84"/>
      <c r="K267" s="125"/>
    </row>
    <row r="268" spans="1:11" ht="30">
      <c r="A268" s="21">
        <v>242</v>
      </c>
      <c r="B268" s="99"/>
      <c r="C268" s="84" t="s">
        <v>290</v>
      </c>
      <c r="D268" s="79" t="s">
        <v>218</v>
      </c>
      <c r="E268" s="3" t="s">
        <v>547</v>
      </c>
      <c r="F268" s="85">
        <v>1000</v>
      </c>
      <c r="G268" s="85">
        <v>1000</v>
      </c>
      <c r="H268" s="84"/>
      <c r="I268" s="84"/>
      <c r="J268" s="84"/>
      <c r="K268" s="125"/>
    </row>
    <row r="269" spans="1:11" ht="15">
      <c r="A269" s="21">
        <v>243</v>
      </c>
      <c r="B269" s="99"/>
      <c r="C269" s="84" t="s">
        <v>291</v>
      </c>
      <c r="D269" s="79" t="s">
        <v>230</v>
      </c>
      <c r="E269" s="3" t="s">
        <v>547</v>
      </c>
      <c r="F269" s="85">
        <v>300</v>
      </c>
      <c r="G269" s="85">
        <v>300</v>
      </c>
      <c r="H269" s="84"/>
      <c r="I269" s="84"/>
      <c r="J269" s="84"/>
      <c r="K269" s="125"/>
    </row>
    <row r="270" spans="1:11" ht="15">
      <c r="A270" s="21">
        <v>244</v>
      </c>
      <c r="B270" s="104" t="s">
        <v>292</v>
      </c>
      <c r="C270" s="84" t="s">
        <v>293</v>
      </c>
      <c r="D270" s="79" t="s">
        <v>180</v>
      </c>
      <c r="E270" s="3" t="s">
        <v>547</v>
      </c>
      <c r="F270" s="85">
        <v>200</v>
      </c>
      <c r="G270" s="85">
        <v>200</v>
      </c>
      <c r="H270" s="84"/>
      <c r="I270" s="84"/>
      <c r="J270" s="84"/>
      <c r="K270" s="125" t="s">
        <v>582</v>
      </c>
    </row>
    <row r="271" spans="1:11" ht="30">
      <c r="A271" s="21">
        <v>245</v>
      </c>
      <c r="B271" s="99"/>
      <c r="C271" s="84" t="s">
        <v>293</v>
      </c>
      <c r="D271" s="79" t="s">
        <v>168</v>
      </c>
      <c r="E271" s="3" t="s">
        <v>547</v>
      </c>
      <c r="F271" s="85">
        <v>2300</v>
      </c>
      <c r="G271" s="85">
        <v>2300</v>
      </c>
      <c r="H271" s="84"/>
      <c r="I271" s="84"/>
      <c r="J271" s="84"/>
      <c r="K271" s="125"/>
    </row>
    <row r="272" spans="1:11" ht="30">
      <c r="A272" s="21">
        <v>246</v>
      </c>
      <c r="B272" s="99"/>
      <c r="C272" s="84" t="s">
        <v>293</v>
      </c>
      <c r="D272" s="79" t="s">
        <v>172</v>
      </c>
      <c r="E272" s="3" t="s">
        <v>547</v>
      </c>
      <c r="F272" s="85">
        <v>250</v>
      </c>
      <c r="G272" s="85">
        <v>250</v>
      </c>
      <c r="H272" s="84"/>
      <c r="I272" s="84"/>
      <c r="J272" s="84"/>
      <c r="K272" s="125"/>
    </row>
    <row r="273" spans="1:11" ht="15">
      <c r="A273" s="21">
        <v>247</v>
      </c>
      <c r="B273" s="99"/>
      <c r="C273" s="84" t="s">
        <v>293</v>
      </c>
      <c r="D273" s="79" t="s">
        <v>176</v>
      </c>
      <c r="E273" s="3" t="s">
        <v>547</v>
      </c>
      <c r="F273" s="85">
        <v>700</v>
      </c>
      <c r="G273" s="85">
        <v>700</v>
      </c>
      <c r="H273" s="84"/>
      <c r="I273" s="84"/>
      <c r="J273" s="84"/>
      <c r="K273" s="125"/>
    </row>
    <row r="274" spans="1:11" ht="30">
      <c r="A274" s="21">
        <v>248</v>
      </c>
      <c r="B274" s="99"/>
      <c r="C274" s="84" t="s">
        <v>293</v>
      </c>
      <c r="D274" s="79" t="s">
        <v>186</v>
      </c>
      <c r="E274" s="3" t="s">
        <v>547</v>
      </c>
      <c r="F274" s="85">
        <v>1800</v>
      </c>
      <c r="G274" s="85">
        <v>1800</v>
      </c>
      <c r="H274" s="84"/>
      <c r="I274" s="84"/>
      <c r="J274" s="84"/>
      <c r="K274" s="125"/>
    </row>
    <row r="275" spans="1:11" ht="15">
      <c r="A275" s="21">
        <v>249</v>
      </c>
      <c r="B275" s="99"/>
      <c r="C275" s="84" t="s">
        <v>293</v>
      </c>
      <c r="D275" s="79" t="s">
        <v>294</v>
      </c>
      <c r="E275" s="3" t="s">
        <v>547</v>
      </c>
      <c r="F275" s="85">
        <v>50</v>
      </c>
      <c r="G275" s="85">
        <v>50</v>
      </c>
      <c r="H275" s="84"/>
      <c r="I275" s="84"/>
      <c r="J275" s="84"/>
      <c r="K275" s="125"/>
    </row>
    <row r="276" spans="1:11" ht="15">
      <c r="A276" s="21">
        <v>250</v>
      </c>
      <c r="B276" s="99"/>
      <c r="C276" s="84" t="s">
        <v>293</v>
      </c>
      <c r="D276" s="79" t="s">
        <v>188</v>
      </c>
      <c r="E276" s="3" t="s">
        <v>547</v>
      </c>
      <c r="F276" s="85">
        <v>250</v>
      </c>
      <c r="G276" s="85">
        <v>250</v>
      </c>
      <c r="H276" s="84"/>
      <c r="I276" s="84"/>
      <c r="J276" s="84"/>
      <c r="K276" s="125"/>
    </row>
    <row r="277" spans="1:11" ht="30">
      <c r="A277" s="21">
        <v>251</v>
      </c>
      <c r="B277" s="99"/>
      <c r="C277" s="84" t="s">
        <v>293</v>
      </c>
      <c r="D277" s="79" t="s">
        <v>182</v>
      </c>
      <c r="E277" s="3" t="s">
        <v>547</v>
      </c>
      <c r="F277" s="85">
        <v>500</v>
      </c>
      <c r="G277" s="85">
        <v>500</v>
      </c>
      <c r="H277" s="84"/>
      <c r="I277" s="84"/>
      <c r="J277" s="84"/>
      <c r="K277" s="125"/>
    </row>
    <row r="278" spans="1:11" ht="15">
      <c r="A278" s="21">
        <v>252</v>
      </c>
      <c r="B278" s="99"/>
      <c r="C278" s="84" t="s">
        <v>293</v>
      </c>
      <c r="D278" s="79" t="s">
        <v>174</v>
      </c>
      <c r="E278" s="3" t="s">
        <v>547</v>
      </c>
      <c r="F278" s="85">
        <v>650</v>
      </c>
      <c r="G278" s="85">
        <v>650</v>
      </c>
      <c r="H278" s="84"/>
      <c r="I278" s="84"/>
      <c r="J278" s="84"/>
      <c r="K278" s="125"/>
    </row>
    <row r="279" spans="1:11" ht="15">
      <c r="A279" s="21">
        <v>253</v>
      </c>
      <c r="B279" s="99"/>
      <c r="C279" s="84" t="s">
        <v>293</v>
      </c>
      <c r="D279" s="79" t="s">
        <v>295</v>
      </c>
      <c r="E279" s="3" t="s">
        <v>547</v>
      </c>
      <c r="F279" s="85">
        <v>800</v>
      </c>
      <c r="G279" s="85">
        <v>800</v>
      </c>
      <c r="H279" s="84"/>
      <c r="I279" s="84"/>
      <c r="J279" s="84"/>
      <c r="K279" s="125"/>
    </row>
    <row r="280" spans="1:11" ht="30">
      <c r="A280" s="21">
        <v>254</v>
      </c>
      <c r="B280" s="49" t="s">
        <v>296</v>
      </c>
      <c r="C280" s="84" t="s">
        <v>297</v>
      </c>
      <c r="D280" s="79" t="s">
        <v>298</v>
      </c>
      <c r="E280" s="3" t="s">
        <v>169</v>
      </c>
      <c r="F280" s="85">
        <v>100</v>
      </c>
      <c r="G280" s="85">
        <v>100</v>
      </c>
      <c r="H280" s="84"/>
      <c r="I280" s="84"/>
      <c r="J280" s="84"/>
      <c r="K280" s="83">
        <v>45323</v>
      </c>
    </row>
    <row r="281" spans="1:11" ht="30">
      <c r="A281" s="21">
        <v>255</v>
      </c>
      <c r="B281" s="49" t="s">
        <v>300</v>
      </c>
      <c r="C281" s="84">
        <v>0</v>
      </c>
      <c r="D281" s="79" t="s">
        <v>298</v>
      </c>
      <c r="E281" s="3" t="s">
        <v>169</v>
      </c>
      <c r="F281" s="85">
        <v>200</v>
      </c>
      <c r="G281" s="85">
        <v>200</v>
      </c>
      <c r="H281" s="84"/>
      <c r="I281" s="84"/>
      <c r="J281" s="84"/>
      <c r="K281" s="83">
        <v>45383</v>
      </c>
    </row>
    <row r="282" spans="1:11" ht="30">
      <c r="A282" s="21">
        <v>256</v>
      </c>
      <c r="B282" s="104" t="s">
        <v>301</v>
      </c>
      <c r="C282" s="84" t="s">
        <v>302</v>
      </c>
      <c r="D282" s="79" t="s">
        <v>29</v>
      </c>
      <c r="E282" s="3" t="s">
        <v>169</v>
      </c>
      <c r="F282" s="85">
        <v>100</v>
      </c>
      <c r="G282" s="85">
        <v>100</v>
      </c>
      <c r="H282" s="79"/>
      <c r="I282" s="79"/>
      <c r="J282" s="79"/>
      <c r="K282" s="83">
        <v>45323</v>
      </c>
    </row>
    <row r="283" spans="1:11" ht="45">
      <c r="A283" s="21">
        <v>257</v>
      </c>
      <c r="B283" s="104"/>
      <c r="C283" s="84" t="s">
        <v>303</v>
      </c>
      <c r="D283" s="79" t="s">
        <v>304</v>
      </c>
      <c r="E283" s="3" t="s">
        <v>548</v>
      </c>
      <c r="F283" s="85">
        <v>745</v>
      </c>
      <c r="G283" s="85">
        <v>745</v>
      </c>
      <c r="H283" s="79"/>
      <c r="I283" s="79"/>
      <c r="J283" s="79"/>
      <c r="K283" s="83">
        <v>45323</v>
      </c>
    </row>
    <row r="284" spans="1:11" ht="30">
      <c r="A284" s="21">
        <v>258</v>
      </c>
      <c r="B284" s="49" t="s">
        <v>305</v>
      </c>
      <c r="C284" s="84" t="s">
        <v>306</v>
      </c>
      <c r="D284" s="79" t="s">
        <v>29</v>
      </c>
      <c r="E284" s="3" t="s">
        <v>307</v>
      </c>
      <c r="F284" s="85">
        <v>400</v>
      </c>
      <c r="G284" s="85">
        <v>400</v>
      </c>
      <c r="H284" s="84"/>
      <c r="I284" s="84"/>
      <c r="J284" s="84"/>
      <c r="K284" s="83">
        <v>45352</v>
      </c>
    </row>
    <row r="285" spans="1:11" ht="45">
      <c r="A285" s="21">
        <v>259</v>
      </c>
      <c r="B285" s="86" t="s">
        <v>308</v>
      </c>
      <c r="C285" s="84">
        <v>0</v>
      </c>
      <c r="D285" s="79" t="s">
        <v>304</v>
      </c>
      <c r="E285" s="3" t="s">
        <v>307</v>
      </c>
      <c r="F285" s="85">
        <v>477</v>
      </c>
      <c r="G285" s="85">
        <v>477</v>
      </c>
      <c r="H285" s="84"/>
      <c r="I285" s="84"/>
      <c r="J285" s="84"/>
      <c r="K285" s="83">
        <v>45353</v>
      </c>
    </row>
    <row r="286" spans="1:11" ht="30">
      <c r="A286" s="21">
        <v>260</v>
      </c>
      <c r="B286" s="86" t="s">
        <v>310</v>
      </c>
      <c r="C286" s="84">
        <v>0</v>
      </c>
      <c r="D286" s="79" t="s">
        <v>29</v>
      </c>
      <c r="E286" s="3" t="s">
        <v>307</v>
      </c>
      <c r="F286" s="85">
        <v>120</v>
      </c>
      <c r="G286" s="85">
        <v>120</v>
      </c>
      <c r="H286" s="84">
        <v>0</v>
      </c>
      <c r="I286" s="84">
        <v>0</v>
      </c>
      <c r="J286" s="84">
        <v>0</v>
      </c>
      <c r="K286" s="83">
        <v>45413</v>
      </c>
    </row>
    <row r="287" spans="1:11" ht="45">
      <c r="A287" s="21">
        <v>261</v>
      </c>
      <c r="B287" s="49" t="s">
        <v>311</v>
      </c>
      <c r="C287" s="84" t="s">
        <v>312</v>
      </c>
      <c r="D287" s="79" t="s">
        <v>304</v>
      </c>
      <c r="E287" s="3" t="s">
        <v>549</v>
      </c>
      <c r="F287" s="85">
        <v>350.2</v>
      </c>
      <c r="G287" s="85">
        <v>350.2</v>
      </c>
      <c r="H287" s="84"/>
      <c r="I287" s="84"/>
      <c r="J287" s="84"/>
      <c r="K287" s="83">
        <v>45414</v>
      </c>
    </row>
    <row r="288" spans="1:11" ht="30">
      <c r="A288" s="21">
        <v>262</v>
      </c>
      <c r="B288" s="49" t="s">
        <v>313</v>
      </c>
      <c r="C288" s="84">
        <v>0</v>
      </c>
      <c r="D288" s="79" t="s">
        <v>29</v>
      </c>
      <c r="E288" s="3" t="s">
        <v>144</v>
      </c>
      <c r="F288" s="85">
        <v>126</v>
      </c>
      <c r="G288" s="85">
        <v>126</v>
      </c>
      <c r="H288" s="84">
        <v>0</v>
      </c>
      <c r="I288" s="84">
        <v>0</v>
      </c>
      <c r="J288" s="84">
        <v>0</v>
      </c>
      <c r="K288" s="83">
        <v>45383</v>
      </c>
    </row>
    <row r="289" spans="1:11" ht="45">
      <c r="A289" s="21">
        <v>263</v>
      </c>
      <c r="B289" s="49" t="s">
        <v>314</v>
      </c>
      <c r="C289" s="84">
        <v>0</v>
      </c>
      <c r="D289" s="79" t="s">
        <v>304</v>
      </c>
      <c r="E289" s="3" t="s">
        <v>144</v>
      </c>
      <c r="F289" s="85">
        <v>578</v>
      </c>
      <c r="G289" s="85">
        <v>578</v>
      </c>
      <c r="H289" s="84"/>
      <c r="I289" s="84"/>
      <c r="J289" s="84"/>
      <c r="K289" s="83">
        <v>45384</v>
      </c>
    </row>
    <row r="290" spans="1:11" ht="30">
      <c r="A290" s="21">
        <v>264</v>
      </c>
      <c r="B290" s="104" t="s">
        <v>316</v>
      </c>
      <c r="C290" s="84" t="s">
        <v>317</v>
      </c>
      <c r="D290" s="79" t="s">
        <v>318</v>
      </c>
      <c r="E290" s="3" t="s">
        <v>169</v>
      </c>
      <c r="F290" s="85">
        <v>6484.4</v>
      </c>
      <c r="G290" s="85">
        <v>6484.4</v>
      </c>
      <c r="H290" s="84"/>
      <c r="I290" s="84"/>
      <c r="J290" s="84"/>
      <c r="K290" s="83">
        <v>45385</v>
      </c>
    </row>
    <row r="291" spans="1:11" ht="45">
      <c r="A291" s="21">
        <v>265</v>
      </c>
      <c r="B291" s="104"/>
      <c r="C291" s="84" t="s">
        <v>319</v>
      </c>
      <c r="D291" s="79" t="s">
        <v>315</v>
      </c>
      <c r="E291" s="3" t="s">
        <v>550</v>
      </c>
      <c r="F291" s="85">
        <v>1088.716</v>
      </c>
      <c r="G291" s="85">
        <v>1088.716</v>
      </c>
      <c r="H291" s="84"/>
      <c r="I291" s="84"/>
      <c r="J291" s="84"/>
      <c r="K291" s="83">
        <v>45386</v>
      </c>
    </row>
    <row r="292" spans="1:11" ht="30">
      <c r="A292" s="21">
        <v>266</v>
      </c>
      <c r="B292" s="49" t="s">
        <v>320</v>
      </c>
      <c r="C292" s="84" t="s">
        <v>321</v>
      </c>
      <c r="D292" s="79" t="s">
        <v>322</v>
      </c>
      <c r="E292" s="3" t="s">
        <v>169</v>
      </c>
      <c r="F292" s="85">
        <v>100</v>
      </c>
      <c r="G292" s="85">
        <v>100</v>
      </c>
      <c r="H292" s="84"/>
      <c r="I292" s="84"/>
      <c r="J292" s="84"/>
      <c r="K292" s="83">
        <v>45352</v>
      </c>
    </row>
    <row r="293" spans="1:11" ht="30">
      <c r="A293" s="21">
        <v>267</v>
      </c>
      <c r="B293" s="86" t="s">
        <v>323</v>
      </c>
      <c r="C293" s="84" t="s">
        <v>324</v>
      </c>
      <c r="D293" s="79" t="s">
        <v>322</v>
      </c>
      <c r="E293" s="3" t="s">
        <v>307</v>
      </c>
      <c r="F293" s="85">
        <v>99.7752</v>
      </c>
      <c r="G293" s="85">
        <v>99.7752</v>
      </c>
      <c r="H293" s="84"/>
      <c r="I293" s="84"/>
      <c r="J293" s="84"/>
      <c r="K293" s="83">
        <v>45353</v>
      </c>
    </row>
    <row r="294" spans="1:11" ht="30">
      <c r="A294" s="21">
        <v>268</v>
      </c>
      <c r="B294" s="86" t="s">
        <v>325</v>
      </c>
      <c r="C294" s="84" t="s">
        <v>326</v>
      </c>
      <c r="D294" s="79" t="s">
        <v>29</v>
      </c>
      <c r="E294" s="3" t="s">
        <v>169</v>
      </c>
      <c r="F294" s="85">
        <v>50</v>
      </c>
      <c r="G294" s="85">
        <v>50</v>
      </c>
      <c r="H294" s="79"/>
      <c r="I294" s="79"/>
      <c r="J294" s="79"/>
      <c r="K294" s="83">
        <v>45354</v>
      </c>
    </row>
    <row r="295" spans="1:11" ht="30">
      <c r="A295" s="21">
        <v>269</v>
      </c>
      <c r="B295" s="99" t="s">
        <v>327</v>
      </c>
      <c r="C295" s="84" t="s">
        <v>328</v>
      </c>
      <c r="D295" s="79" t="s">
        <v>31</v>
      </c>
      <c r="E295" s="3" t="s">
        <v>169</v>
      </c>
      <c r="F295" s="85">
        <v>902.998</v>
      </c>
      <c r="G295" s="85">
        <v>902.998</v>
      </c>
      <c r="H295" s="84"/>
      <c r="I295" s="84"/>
      <c r="J295" s="84"/>
      <c r="K295" s="83">
        <v>45413</v>
      </c>
    </row>
    <row r="296" spans="1:11" ht="30">
      <c r="A296" s="21">
        <v>270</v>
      </c>
      <c r="B296" s="99"/>
      <c r="C296" s="84" t="s">
        <v>329</v>
      </c>
      <c r="D296" s="79" t="s">
        <v>29</v>
      </c>
      <c r="E296" s="3" t="s">
        <v>169</v>
      </c>
      <c r="F296" s="85">
        <v>166</v>
      </c>
      <c r="G296" s="85">
        <v>166</v>
      </c>
      <c r="H296" s="84"/>
      <c r="I296" s="84"/>
      <c r="J296" s="84"/>
      <c r="K296" s="83">
        <v>45414</v>
      </c>
    </row>
    <row r="297" spans="1:11" ht="30">
      <c r="A297" s="21">
        <v>271</v>
      </c>
      <c r="B297" s="99"/>
      <c r="C297" s="84" t="s">
        <v>330</v>
      </c>
      <c r="D297" s="79" t="s">
        <v>331</v>
      </c>
      <c r="E297" s="3" t="s">
        <v>169</v>
      </c>
      <c r="F297" s="85">
        <v>100</v>
      </c>
      <c r="G297" s="85">
        <v>100</v>
      </c>
      <c r="H297" s="84"/>
      <c r="I297" s="84"/>
      <c r="J297" s="84"/>
      <c r="K297" s="83">
        <v>45415</v>
      </c>
    </row>
    <row r="298" spans="1:11" ht="30">
      <c r="A298" s="21">
        <v>272</v>
      </c>
      <c r="B298" s="99"/>
      <c r="C298" s="84" t="s">
        <v>332</v>
      </c>
      <c r="D298" s="79" t="s">
        <v>331</v>
      </c>
      <c r="E298" s="3" t="s">
        <v>169</v>
      </c>
      <c r="F298" s="85">
        <v>70</v>
      </c>
      <c r="G298" s="85">
        <v>70</v>
      </c>
      <c r="H298" s="84"/>
      <c r="I298" s="84"/>
      <c r="J298" s="84"/>
      <c r="K298" s="83">
        <v>45416</v>
      </c>
    </row>
    <row r="299" spans="1:11" ht="30">
      <c r="A299" s="21">
        <v>273</v>
      </c>
      <c r="B299" s="99"/>
      <c r="C299" s="84" t="s">
        <v>333</v>
      </c>
      <c r="D299" s="79" t="s">
        <v>334</v>
      </c>
      <c r="E299" s="3" t="s">
        <v>169</v>
      </c>
      <c r="F299" s="85">
        <v>55</v>
      </c>
      <c r="G299" s="85">
        <v>55</v>
      </c>
      <c r="H299" s="84"/>
      <c r="I299" s="84"/>
      <c r="J299" s="84"/>
      <c r="K299" s="83">
        <v>45417</v>
      </c>
    </row>
    <row r="300" spans="1:11" ht="135">
      <c r="A300" s="21">
        <v>274</v>
      </c>
      <c r="B300" s="101" t="s">
        <v>335</v>
      </c>
      <c r="C300" s="84" t="s">
        <v>336</v>
      </c>
      <c r="D300" s="79" t="s">
        <v>337</v>
      </c>
      <c r="E300" s="3" t="s">
        <v>551</v>
      </c>
      <c r="F300" s="85">
        <v>806.31264</v>
      </c>
      <c r="G300" s="85">
        <v>806.31264</v>
      </c>
      <c r="H300" s="89"/>
      <c r="I300" s="89"/>
      <c r="J300" s="89"/>
      <c r="K300" s="2" t="s">
        <v>338</v>
      </c>
    </row>
    <row r="301" spans="1:11" ht="150">
      <c r="A301" s="21">
        <v>275</v>
      </c>
      <c r="B301" s="102"/>
      <c r="C301" s="84" t="s">
        <v>339</v>
      </c>
      <c r="D301" s="79" t="s">
        <v>340</v>
      </c>
      <c r="E301" s="3" t="s">
        <v>551</v>
      </c>
      <c r="F301" s="85">
        <v>1617.69728</v>
      </c>
      <c r="G301" s="85">
        <v>1617.69728</v>
      </c>
      <c r="H301" s="88"/>
      <c r="I301" s="88"/>
      <c r="J301" s="88"/>
      <c r="K301" s="1" t="s">
        <v>338</v>
      </c>
    </row>
    <row r="302" spans="1:11" ht="135">
      <c r="A302" s="21">
        <v>276</v>
      </c>
      <c r="B302" s="102"/>
      <c r="C302" s="84" t="s">
        <v>341</v>
      </c>
      <c r="D302" s="79" t="s">
        <v>337</v>
      </c>
      <c r="E302" s="3" t="s">
        <v>551</v>
      </c>
      <c r="F302" s="85">
        <v>4753.85984</v>
      </c>
      <c r="G302" s="85">
        <v>4753.85984</v>
      </c>
      <c r="H302" s="88"/>
      <c r="I302" s="88"/>
      <c r="J302" s="88"/>
      <c r="K302" s="1" t="s">
        <v>299</v>
      </c>
    </row>
    <row r="303" spans="1:11" ht="150">
      <c r="A303" s="21">
        <v>277</v>
      </c>
      <c r="B303" s="102"/>
      <c r="C303" s="84" t="s">
        <v>342</v>
      </c>
      <c r="D303" s="79" t="s">
        <v>340</v>
      </c>
      <c r="E303" s="3" t="s">
        <v>551</v>
      </c>
      <c r="F303" s="85">
        <v>10696.18464</v>
      </c>
      <c r="G303" s="85">
        <v>10696.18464</v>
      </c>
      <c r="H303" s="88"/>
      <c r="I303" s="88"/>
      <c r="J303" s="88"/>
      <c r="K303" s="1" t="s">
        <v>299</v>
      </c>
    </row>
    <row r="304" spans="1:11" ht="135">
      <c r="A304" s="21">
        <v>278</v>
      </c>
      <c r="B304" s="102"/>
      <c r="C304" s="84" t="s">
        <v>343</v>
      </c>
      <c r="D304" s="79" t="s">
        <v>344</v>
      </c>
      <c r="E304" s="3" t="s">
        <v>551</v>
      </c>
      <c r="F304" s="85">
        <v>4289.0332</v>
      </c>
      <c r="G304" s="85">
        <v>4289.0332</v>
      </c>
      <c r="H304" s="88"/>
      <c r="I304" s="88"/>
      <c r="J304" s="88"/>
      <c r="K304" s="1" t="s">
        <v>299</v>
      </c>
    </row>
    <row r="305" spans="1:11" ht="150">
      <c r="A305" s="21">
        <v>279</v>
      </c>
      <c r="B305" s="102"/>
      <c r="C305" s="84" t="s">
        <v>345</v>
      </c>
      <c r="D305" s="79" t="s">
        <v>340</v>
      </c>
      <c r="E305" s="3" t="s">
        <v>551</v>
      </c>
      <c r="F305" s="85">
        <v>5747.2124</v>
      </c>
      <c r="G305" s="85">
        <v>5747.2124</v>
      </c>
      <c r="H305" s="88"/>
      <c r="I305" s="88"/>
      <c r="J305" s="88"/>
      <c r="K305" s="1" t="s">
        <v>346</v>
      </c>
    </row>
    <row r="306" spans="1:11" ht="30">
      <c r="A306" s="21">
        <v>280</v>
      </c>
      <c r="B306" s="102"/>
      <c r="C306" s="84" t="s">
        <v>347</v>
      </c>
      <c r="D306" s="79" t="s">
        <v>348</v>
      </c>
      <c r="E306" s="3" t="s">
        <v>169</v>
      </c>
      <c r="F306" s="85">
        <v>147.6</v>
      </c>
      <c r="G306" s="85">
        <v>147.6</v>
      </c>
      <c r="H306" s="88"/>
      <c r="I306" s="88"/>
      <c r="J306" s="88"/>
      <c r="K306" s="1" t="s">
        <v>299</v>
      </c>
    </row>
    <row r="307" spans="1:11" ht="45">
      <c r="A307" s="21">
        <v>281</v>
      </c>
      <c r="B307" s="102"/>
      <c r="C307" s="84" t="s">
        <v>349</v>
      </c>
      <c r="D307" s="79" t="s">
        <v>350</v>
      </c>
      <c r="E307" s="3" t="s">
        <v>169</v>
      </c>
      <c r="F307" s="85">
        <v>202.1</v>
      </c>
      <c r="G307" s="85">
        <v>202.1</v>
      </c>
      <c r="H307" s="88"/>
      <c r="I307" s="88"/>
      <c r="J307" s="88"/>
      <c r="K307" s="1" t="s">
        <v>351</v>
      </c>
    </row>
    <row r="308" spans="1:11" ht="120">
      <c r="A308" s="21">
        <v>282</v>
      </c>
      <c r="B308" s="103"/>
      <c r="C308" s="84" t="s">
        <v>352</v>
      </c>
      <c r="D308" s="79" t="s">
        <v>353</v>
      </c>
      <c r="E308" s="3" t="s">
        <v>169</v>
      </c>
      <c r="F308" s="85">
        <v>423.65</v>
      </c>
      <c r="G308" s="85">
        <v>423.65</v>
      </c>
      <c r="H308" s="88"/>
      <c r="I308" s="88"/>
      <c r="J308" s="88"/>
      <c r="K308" s="1" t="s">
        <v>309</v>
      </c>
    </row>
    <row r="309" spans="1:11" ht="45">
      <c r="A309" s="21">
        <v>283</v>
      </c>
      <c r="B309" s="52" t="s">
        <v>354</v>
      </c>
      <c r="C309" s="84" t="s">
        <v>355</v>
      </c>
      <c r="D309" s="79" t="s">
        <v>356</v>
      </c>
      <c r="E309" s="3" t="s">
        <v>552</v>
      </c>
      <c r="F309" s="85">
        <v>155</v>
      </c>
      <c r="G309" s="85">
        <v>155</v>
      </c>
      <c r="H309" s="84"/>
      <c r="I309" s="84"/>
      <c r="J309" s="84"/>
      <c r="K309" s="21" t="s">
        <v>170</v>
      </c>
    </row>
    <row r="310" spans="1:11" ht="15">
      <c r="A310" s="96" t="s">
        <v>58</v>
      </c>
      <c r="B310" s="97"/>
      <c r="C310" s="97"/>
      <c r="D310" s="97"/>
      <c r="E310" s="26"/>
      <c r="F310" s="31">
        <f>SUM(F180:F309)</f>
        <v>89472.2392</v>
      </c>
      <c r="G310" s="31">
        <f>SUM(G180:G309)</f>
        <v>89472.2392</v>
      </c>
      <c r="H310" s="31">
        <f>SUM(H180:H309)</f>
        <v>0</v>
      </c>
      <c r="I310" s="31">
        <f>SUM(I180:I309)</f>
        <v>0</v>
      </c>
      <c r="J310" s="31">
        <f>SUM(J180:J309)</f>
        <v>0</v>
      </c>
      <c r="K310" s="20"/>
    </row>
    <row r="311" spans="1:11" ht="30">
      <c r="A311" s="2">
        <v>284</v>
      </c>
      <c r="B311" s="113" t="s">
        <v>544</v>
      </c>
      <c r="C311" s="9" t="s">
        <v>357</v>
      </c>
      <c r="D311" s="10" t="s">
        <v>358</v>
      </c>
      <c r="E311" s="11" t="s">
        <v>144</v>
      </c>
      <c r="F311" s="12">
        <v>62.26667</v>
      </c>
      <c r="G311" s="12">
        <v>62.26667</v>
      </c>
      <c r="H311" s="8"/>
      <c r="I311" s="8"/>
      <c r="J311" s="8"/>
      <c r="K311" s="90">
        <v>45383</v>
      </c>
    </row>
    <row r="312" spans="1:11" ht="60">
      <c r="A312" s="2">
        <v>285</v>
      </c>
      <c r="B312" s="114"/>
      <c r="C312" s="9" t="s">
        <v>359</v>
      </c>
      <c r="D312" s="10" t="s">
        <v>360</v>
      </c>
      <c r="E312" s="11" t="s">
        <v>144</v>
      </c>
      <c r="F312" s="13">
        <v>451.04412</v>
      </c>
      <c r="G312" s="13">
        <v>451.04412</v>
      </c>
      <c r="H312" s="8"/>
      <c r="I312" s="8"/>
      <c r="J312" s="8"/>
      <c r="K312" s="90">
        <v>45383</v>
      </c>
    </row>
    <row r="313" spans="1:11" ht="75">
      <c r="A313" s="2">
        <v>286</v>
      </c>
      <c r="B313" s="114"/>
      <c r="C313" s="9" t="s">
        <v>361</v>
      </c>
      <c r="D313" s="10" t="s">
        <v>362</v>
      </c>
      <c r="E313" s="11" t="s">
        <v>144</v>
      </c>
      <c r="F313" s="13">
        <v>227.08486</v>
      </c>
      <c r="G313" s="13">
        <v>227.08486</v>
      </c>
      <c r="H313" s="8"/>
      <c r="I313" s="8"/>
      <c r="J313" s="8"/>
      <c r="K313" s="90">
        <v>45323</v>
      </c>
    </row>
    <row r="314" spans="1:11" ht="60">
      <c r="A314" s="2">
        <v>287</v>
      </c>
      <c r="B314" s="114"/>
      <c r="C314" s="9" t="s">
        <v>363</v>
      </c>
      <c r="D314" s="10" t="s">
        <v>364</v>
      </c>
      <c r="E314" s="11" t="s">
        <v>144</v>
      </c>
      <c r="F314" s="85">
        <v>320.272</v>
      </c>
      <c r="G314" s="85">
        <v>320.272</v>
      </c>
      <c r="H314" s="8"/>
      <c r="I314" s="8"/>
      <c r="J314" s="8"/>
      <c r="K314" s="90">
        <v>45323</v>
      </c>
    </row>
    <row r="315" spans="1:11" ht="45">
      <c r="A315" s="2">
        <v>288</v>
      </c>
      <c r="B315" s="114"/>
      <c r="C315" s="9" t="s">
        <v>365</v>
      </c>
      <c r="D315" s="10" t="s">
        <v>366</v>
      </c>
      <c r="E315" s="11" t="s">
        <v>144</v>
      </c>
      <c r="F315" s="13">
        <v>220.5</v>
      </c>
      <c r="G315" s="13">
        <v>220.5</v>
      </c>
      <c r="H315" s="8"/>
      <c r="I315" s="8"/>
      <c r="J315" s="8"/>
      <c r="K315" s="90">
        <v>45383</v>
      </c>
    </row>
    <row r="316" spans="1:11" ht="120">
      <c r="A316" s="2">
        <v>289</v>
      </c>
      <c r="B316" s="114"/>
      <c r="C316" s="9" t="s">
        <v>367</v>
      </c>
      <c r="D316" s="10" t="s">
        <v>368</v>
      </c>
      <c r="E316" s="11" t="s">
        <v>144</v>
      </c>
      <c r="F316" s="13">
        <v>1280</v>
      </c>
      <c r="G316" s="13">
        <v>1280</v>
      </c>
      <c r="H316" s="8"/>
      <c r="I316" s="8"/>
      <c r="J316" s="8"/>
      <c r="K316" s="90">
        <v>45383</v>
      </c>
    </row>
    <row r="317" spans="1:11" ht="90">
      <c r="A317" s="2">
        <v>290</v>
      </c>
      <c r="B317" s="114"/>
      <c r="C317" s="9" t="s">
        <v>369</v>
      </c>
      <c r="D317" s="10" t="s">
        <v>370</v>
      </c>
      <c r="E317" s="11" t="s">
        <v>144</v>
      </c>
      <c r="F317" s="13">
        <v>722.02</v>
      </c>
      <c r="G317" s="13">
        <v>722.02</v>
      </c>
      <c r="H317" s="8"/>
      <c r="I317" s="8"/>
      <c r="J317" s="8"/>
      <c r="K317" s="90">
        <v>45384</v>
      </c>
    </row>
    <row r="318" spans="1:11" ht="30">
      <c r="A318" s="2">
        <v>291</v>
      </c>
      <c r="B318" s="114"/>
      <c r="C318" s="9" t="s">
        <v>371</v>
      </c>
      <c r="D318" s="10" t="s">
        <v>372</v>
      </c>
      <c r="E318" s="11" t="s">
        <v>144</v>
      </c>
      <c r="F318" s="13">
        <v>3350</v>
      </c>
      <c r="G318" s="13">
        <v>3350</v>
      </c>
      <c r="H318" s="8"/>
      <c r="I318" s="8"/>
      <c r="J318" s="8"/>
      <c r="K318" s="90">
        <v>45383</v>
      </c>
    </row>
    <row r="319" spans="1:11" ht="150">
      <c r="A319" s="2">
        <v>292</v>
      </c>
      <c r="B319" s="115"/>
      <c r="C319" s="9" t="s">
        <v>373</v>
      </c>
      <c r="D319" s="10" t="s">
        <v>374</v>
      </c>
      <c r="E319" s="11" t="s">
        <v>144</v>
      </c>
      <c r="F319" s="13">
        <v>1826</v>
      </c>
      <c r="G319" s="13">
        <v>1826</v>
      </c>
      <c r="H319" s="8"/>
      <c r="I319" s="8"/>
      <c r="J319" s="8"/>
      <c r="K319" s="90">
        <v>45384</v>
      </c>
    </row>
    <row r="320" spans="1:11" ht="51" customHeight="1">
      <c r="A320" s="98" t="s">
        <v>538</v>
      </c>
      <c r="B320" s="98"/>
      <c r="C320" s="98"/>
      <c r="D320" s="98"/>
      <c r="E320" s="14"/>
      <c r="F320" s="17">
        <f>SUM(F311:F319)</f>
        <v>8459.18765</v>
      </c>
      <c r="G320" s="17">
        <f>SUM(G311:G319)</f>
        <v>8459.18765</v>
      </c>
      <c r="H320" s="17">
        <f>SUM(H311:H319)</f>
        <v>0</v>
      </c>
      <c r="I320" s="17">
        <f>SUM(I311:I319)</f>
        <v>0</v>
      </c>
      <c r="J320" s="17">
        <f>SUM(J311:J319)</f>
        <v>0</v>
      </c>
      <c r="K320" s="80"/>
    </row>
    <row r="321" spans="1:11" ht="135">
      <c r="A321" s="15" t="s">
        <v>578</v>
      </c>
      <c r="B321" s="119" t="s">
        <v>545</v>
      </c>
      <c r="C321" s="15" t="s">
        <v>375</v>
      </c>
      <c r="D321" s="15" t="s">
        <v>376</v>
      </c>
      <c r="E321" s="14" t="s">
        <v>144</v>
      </c>
      <c r="F321" s="4">
        <v>151.11</v>
      </c>
      <c r="G321" s="4"/>
      <c r="H321" s="16">
        <v>151.11</v>
      </c>
      <c r="I321" s="8"/>
      <c r="J321" s="8"/>
      <c r="K321" s="80">
        <v>45748</v>
      </c>
    </row>
    <row r="322" spans="1:11" ht="30">
      <c r="A322" s="15" t="s">
        <v>579</v>
      </c>
      <c r="B322" s="120"/>
      <c r="C322" s="15" t="s">
        <v>377</v>
      </c>
      <c r="D322" s="15" t="s">
        <v>358</v>
      </c>
      <c r="E322" s="14" t="s">
        <v>144</v>
      </c>
      <c r="F322" s="4">
        <v>62.27</v>
      </c>
      <c r="G322" s="4"/>
      <c r="H322" s="16">
        <v>62.26667</v>
      </c>
      <c r="I322" s="8"/>
      <c r="J322" s="8"/>
      <c r="K322" s="80">
        <v>45748</v>
      </c>
    </row>
    <row r="323" spans="1:11" ht="60">
      <c r="A323" s="15" t="s">
        <v>580</v>
      </c>
      <c r="B323" s="120"/>
      <c r="C323" s="15" t="s">
        <v>378</v>
      </c>
      <c r="D323" s="15" t="s">
        <v>360</v>
      </c>
      <c r="E323" s="14" t="s">
        <v>144</v>
      </c>
      <c r="F323" s="4">
        <v>451.04</v>
      </c>
      <c r="G323" s="4"/>
      <c r="H323" s="16">
        <v>451.04412</v>
      </c>
      <c r="I323" s="8"/>
      <c r="J323" s="8"/>
      <c r="K323" s="80">
        <v>45748</v>
      </c>
    </row>
    <row r="324" spans="1:11" ht="75">
      <c r="A324" s="15" t="s">
        <v>581</v>
      </c>
      <c r="B324" s="120"/>
      <c r="C324" s="15" t="s">
        <v>379</v>
      </c>
      <c r="D324" s="15" t="s">
        <v>362</v>
      </c>
      <c r="E324" s="14" t="s">
        <v>144</v>
      </c>
      <c r="F324" s="4">
        <v>227.08</v>
      </c>
      <c r="G324" s="4"/>
      <c r="H324" s="16">
        <v>227.08486</v>
      </c>
      <c r="I324" s="8"/>
      <c r="J324" s="8"/>
      <c r="K324" s="80">
        <v>45748</v>
      </c>
    </row>
    <row r="325" spans="1:11" ht="60">
      <c r="A325" s="15" t="s">
        <v>523</v>
      </c>
      <c r="B325" s="120"/>
      <c r="C325" s="15" t="s">
        <v>380</v>
      </c>
      <c r="D325" s="15" t="s">
        <v>364</v>
      </c>
      <c r="E325" s="14" t="s">
        <v>144</v>
      </c>
      <c r="F325" s="4">
        <v>320.27</v>
      </c>
      <c r="G325" s="4"/>
      <c r="H325" s="16">
        <v>320.272</v>
      </c>
      <c r="I325" s="8"/>
      <c r="J325" s="8"/>
      <c r="K325" s="80">
        <v>45748</v>
      </c>
    </row>
    <row r="326" spans="1:11" ht="45">
      <c r="A326" s="15" t="s">
        <v>524</v>
      </c>
      <c r="B326" s="120"/>
      <c r="C326" s="15" t="s">
        <v>381</v>
      </c>
      <c r="D326" s="15" t="s">
        <v>366</v>
      </c>
      <c r="E326" s="14" t="s">
        <v>144</v>
      </c>
      <c r="F326" s="4">
        <v>220.5</v>
      </c>
      <c r="G326" s="4"/>
      <c r="H326" s="16">
        <v>220.5</v>
      </c>
      <c r="I326" s="8"/>
      <c r="J326" s="8"/>
      <c r="K326" s="80">
        <v>45748</v>
      </c>
    </row>
    <row r="327" spans="1:11" ht="120">
      <c r="A327" s="15" t="s">
        <v>525</v>
      </c>
      <c r="B327" s="120"/>
      <c r="C327" s="15" t="s">
        <v>382</v>
      </c>
      <c r="D327" s="15" t="s">
        <v>368</v>
      </c>
      <c r="E327" s="14" t="s">
        <v>144</v>
      </c>
      <c r="F327" s="4">
        <v>1280</v>
      </c>
      <c r="G327" s="4"/>
      <c r="H327" s="16">
        <v>1280</v>
      </c>
      <c r="I327" s="8"/>
      <c r="J327" s="8"/>
      <c r="K327" s="80">
        <v>45748</v>
      </c>
    </row>
    <row r="328" spans="1:11" ht="90">
      <c r="A328" s="15" t="s">
        <v>526</v>
      </c>
      <c r="B328" s="120"/>
      <c r="C328" s="15" t="s">
        <v>383</v>
      </c>
      <c r="D328" s="15" t="s">
        <v>370</v>
      </c>
      <c r="E328" s="14" t="s">
        <v>144</v>
      </c>
      <c r="F328" s="4">
        <v>722.02</v>
      </c>
      <c r="G328" s="4"/>
      <c r="H328" s="16">
        <v>722.02</v>
      </c>
      <c r="I328" s="8"/>
      <c r="J328" s="8"/>
      <c r="K328" s="80">
        <v>45749</v>
      </c>
    </row>
    <row r="329" spans="1:11" ht="30">
      <c r="A329" s="15" t="s">
        <v>527</v>
      </c>
      <c r="B329" s="120"/>
      <c r="C329" s="15" t="s">
        <v>384</v>
      </c>
      <c r="D329" s="15" t="s">
        <v>372</v>
      </c>
      <c r="E329" s="14" t="s">
        <v>144</v>
      </c>
      <c r="F329" s="4">
        <v>3350</v>
      </c>
      <c r="G329" s="4"/>
      <c r="H329" s="16">
        <v>3350</v>
      </c>
      <c r="I329" s="8"/>
      <c r="J329" s="8"/>
      <c r="K329" s="80">
        <v>45748</v>
      </c>
    </row>
    <row r="330" spans="1:11" ht="150">
      <c r="A330" s="15" t="s">
        <v>528</v>
      </c>
      <c r="B330" s="121"/>
      <c r="C330" s="15" t="s">
        <v>385</v>
      </c>
      <c r="D330" s="15" t="s">
        <v>374</v>
      </c>
      <c r="E330" s="14" t="s">
        <v>144</v>
      </c>
      <c r="F330" s="4">
        <v>1826</v>
      </c>
      <c r="G330" s="4"/>
      <c r="H330" s="16">
        <v>1826</v>
      </c>
      <c r="I330" s="8"/>
      <c r="J330" s="8"/>
      <c r="K330" s="80">
        <v>45749</v>
      </c>
    </row>
    <row r="331" spans="1:11" ht="66.75" customHeight="1">
      <c r="A331" s="98" t="s">
        <v>539</v>
      </c>
      <c r="B331" s="98"/>
      <c r="C331" s="98"/>
      <c r="D331" s="98"/>
      <c r="E331" s="14"/>
      <c r="F331" s="6">
        <f>SUM(F321:F330)</f>
        <v>8610.29</v>
      </c>
      <c r="G331" s="6">
        <f>SUM(G321:G330)</f>
        <v>0</v>
      </c>
      <c r="H331" s="6">
        <f>SUM(H321:H330)</f>
        <v>8610.29765</v>
      </c>
      <c r="I331" s="6">
        <f>SUM(I321:I330)</f>
        <v>0</v>
      </c>
      <c r="J331" s="6">
        <f>SUM(J321:J330)</f>
        <v>0</v>
      </c>
      <c r="K331" s="80"/>
    </row>
    <row r="332" spans="1:11" ht="135">
      <c r="A332" s="15" t="s">
        <v>529</v>
      </c>
      <c r="B332" s="119" t="s">
        <v>546</v>
      </c>
      <c r="C332" s="15" t="s">
        <v>386</v>
      </c>
      <c r="D332" s="15" t="s">
        <v>376</v>
      </c>
      <c r="E332" s="14" t="s">
        <v>144</v>
      </c>
      <c r="F332" s="8">
        <v>151.11</v>
      </c>
      <c r="G332" s="4"/>
      <c r="H332" s="8"/>
      <c r="I332" s="8">
        <v>151.11</v>
      </c>
      <c r="J332" s="8"/>
      <c r="K332" s="80">
        <v>46113</v>
      </c>
    </row>
    <row r="333" spans="1:11" ht="30">
      <c r="A333" s="15" t="s">
        <v>530</v>
      </c>
      <c r="B333" s="120"/>
      <c r="C333" s="15" t="s">
        <v>387</v>
      </c>
      <c r="D333" s="15" t="s">
        <v>358</v>
      </c>
      <c r="E333" s="14" t="s">
        <v>144</v>
      </c>
      <c r="F333" s="8">
        <v>62.26667</v>
      </c>
      <c r="G333" s="4"/>
      <c r="H333" s="8"/>
      <c r="I333" s="8">
        <v>62.26667</v>
      </c>
      <c r="J333" s="8"/>
      <c r="K333" s="80">
        <v>46113</v>
      </c>
    </row>
    <row r="334" spans="1:11" ht="60">
      <c r="A334" s="15" t="s">
        <v>531</v>
      </c>
      <c r="B334" s="120"/>
      <c r="C334" s="15" t="s">
        <v>388</v>
      </c>
      <c r="D334" s="15" t="s">
        <v>360</v>
      </c>
      <c r="E334" s="14" t="s">
        <v>144</v>
      </c>
      <c r="F334" s="8">
        <v>451.04412</v>
      </c>
      <c r="G334" s="4"/>
      <c r="H334" s="8"/>
      <c r="I334" s="8">
        <v>451.04412</v>
      </c>
      <c r="J334" s="8"/>
      <c r="K334" s="80">
        <v>46113</v>
      </c>
    </row>
    <row r="335" spans="1:11" ht="75">
      <c r="A335" s="15" t="s">
        <v>532</v>
      </c>
      <c r="B335" s="120"/>
      <c r="C335" s="15" t="s">
        <v>389</v>
      </c>
      <c r="D335" s="15" t="s">
        <v>362</v>
      </c>
      <c r="E335" s="14" t="s">
        <v>144</v>
      </c>
      <c r="F335" s="8">
        <v>227.08486</v>
      </c>
      <c r="G335" s="4"/>
      <c r="H335" s="8"/>
      <c r="I335" s="8">
        <v>227.08486</v>
      </c>
      <c r="J335" s="8"/>
      <c r="K335" s="80">
        <v>46113</v>
      </c>
    </row>
    <row r="336" spans="1:11" ht="60">
      <c r="A336" s="15" t="s">
        <v>533</v>
      </c>
      <c r="B336" s="120"/>
      <c r="C336" s="15" t="s">
        <v>390</v>
      </c>
      <c r="D336" s="15" t="s">
        <v>364</v>
      </c>
      <c r="E336" s="14" t="s">
        <v>144</v>
      </c>
      <c r="F336" s="8">
        <v>320.272</v>
      </c>
      <c r="G336" s="4"/>
      <c r="H336" s="8"/>
      <c r="I336" s="8">
        <v>320.272</v>
      </c>
      <c r="J336" s="8"/>
      <c r="K336" s="80">
        <v>46113</v>
      </c>
    </row>
    <row r="337" spans="1:11" ht="45">
      <c r="A337" s="15" t="s">
        <v>534</v>
      </c>
      <c r="B337" s="120"/>
      <c r="C337" s="15" t="s">
        <v>391</v>
      </c>
      <c r="D337" s="15" t="s">
        <v>366</v>
      </c>
      <c r="E337" s="14" t="s">
        <v>144</v>
      </c>
      <c r="F337" s="8">
        <v>220.5</v>
      </c>
      <c r="G337" s="4"/>
      <c r="H337" s="8"/>
      <c r="I337" s="8">
        <v>220.5</v>
      </c>
      <c r="J337" s="8"/>
      <c r="K337" s="80">
        <v>46113</v>
      </c>
    </row>
    <row r="338" spans="1:11" ht="120">
      <c r="A338" s="15" t="s">
        <v>535</v>
      </c>
      <c r="B338" s="120"/>
      <c r="C338" s="15" t="s">
        <v>392</v>
      </c>
      <c r="D338" s="15" t="s">
        <v>368</v>
      </c>
      <c r="E338" s="14" t="s">
        <v>144</v>
      </c>
      <c r="F338" s="8">
        <v>1280</v>
      </c>
      <c r="G338" s="4"/>
      <c r="H338" s="8"/>
      <c r="I338" s="8">
        <v>1280</v>
      </c>
      <c r="J338" s="8"/>
      <c r="K338" s="80">
        <v>46113</v>
      </c>
    </row>
    <row r="339" spans="1:11" ht="30">
      <c r="A339" s="15" t="s">
        <v>536</v>
      </c>
      <c r="B339" s="121"/>
      <c r="C339" s="15" t="s">
        <v>393</v>
      </c>
      <c r="D339" s="15" t="s">
        <v>372</v>
      </c>
      <c r="E339" s="14" t="s">
        <v>144</v>
      </c>
      <c r="F339" s="8">
        <v>3350</v>
      </c>
      <c r="G339" s="4"/>
      <c r="H339" s="8"/>
      <c r="I339" s="8">
        <v>3350</v>
      </c>
      <c r="J339" s="8"/>
      <c r="K339" s="80">
        <v>46113</v>
      </c>
    </row>
    <row r="340" spans="1:11" ht="67.5" customHeight="1">
      <c r="A340" s="98" t="s">
        <v>540</v>
      </c>
      <c r="B340" s="98"/>
      <c r="C340" s="98"/>
      <c r="D340" s="98"/>
      <c r="E340" s="14"/>
      <c r="F340" s="6">
        <f>SUM(F332:F339)</f>
        <v>6062.27765</v>
      </c>
      <c r="G340" s="6">
        <f>SUM(G332:G339)</f>
        <v>0</v>
      </c>
      <c r="H340" s="6">
        <f>SUM(H332:H339)</f>
        <v>0</v>
      </c>
      <c r="I340" s="6">
        <f>SUM(I332:I339)</f>
        <v>6062.27765</v>
      </c>
      <c r="J340" s="6">
        <f>SUM(J332:J339)</f>
        <v>0</v>
      </c>
      <c r="K340" s="80"/>
    </row>
    <row r="341" spans="1:11" ht="15">
      <c r="A341" s="21"/>
      <c r="B341" s="54" t="s">
        <v>394</v>
      </c>
      <c r="C341" s="26"/>
      <c r="D341" s="26"/>
      <c r="E341" s="26"/>
      <c r="F341" s="22"/>
      <c r="G341" s="22"/>
      <c r="H341" s="25"/>
      <c r="I341" s="25"/>
      <c r="J341" s="25"/>
      <c r="K341" s="20"/>
    </row>
    <row r="342" spans="1:11" ht="30">
      <c r="A342" s="21">
        <v>311</v>
      </c>
      <c r="B342" s="21" t="s">
        <v>395</v>
      </c>
      <c r="C342" s="53" t="s">
        <v>396</v>
      </c>
      <c r="D342" s="26" t="s">
        <v>31</v>
      </c>
      <c r="E342" s="3" t="s">
        <v>144</v>
      </c>
      <c r="F342" s="35">
        <v>5196.2</v>
      </c>
      <c r="G342" s="35">
        <v>5196.2</v>
      </c>
      <c r="H342" s="35"/>
      <c r="I342" s="35">
        <v>0</v>
      </c>
      <c r="J342" s="35"/>
      <c r="K342" s="80">
        <v>45352</v>
      </c>
    </row>
    <row r="343" spans="1:11" ht="30">
      <c r="A343" s="21">
        <v>312</v>
      </c>
      <c r="B343" s="100" t="s">
        <v>405</v>
      </c>
      <c r="C343" s="26" t="s">
        <v>397</v>
      </c>
      <c r="D343" s="26" t="s">
        <v>398</v>
      </c>
      <c r="E343" s="3" t="s">
        <v>549</v>
      </c>
      <c r="F343" s="35" t="s">
        <v>399</v>
      </c>
      <c r="G343" s="35" t="s">
        <v>399</v>
      </c>
      <c r="H343" s="35"/>
      <c r="I343" s="35"/>
      <c r="J343" s="35"/>
      <c r="K343" s="80">
        <v>45383</v>
      </c>
    </row>
    <row r="344" spans="1:11" ht="30">
      <c r="A344" s="21">
        <v>313</v>
      </c>
      <c r="B344" s="100"/>
      <c r="C344" s="26" t="s">
        <v>400</v>
      </c>
      <c r="D344" s="3" t="s">
        <v>401</v>
      </c>
      <c r="E344" s="3" t="s">
        <v>549</v>
      </c>
      <c r="F344" s="35" t="s">
        <v>402</v>
      </c>
      <c r="G344" s="35" t="s">
        <v>402</v>
      </c>
      <c r="H344" s="35"/>
      <c r="I344" s="35"/>
      <c r="J344" s="35"/>
      <c r="K344" s="80">
        <v>45352</v>
      </c>
    </row>
    <row r="345" spans="1:11" ht="30">
      <c r="A345" s="21">
        <v>314</v>
      </c>
      <c r="B345" s="100"/>
      <c r="C345" s="26" t="s">
        <v>403</v>
      </c>
      <c r="D345" s="26" t="s">
        <v>404</v>
      </c>
      <c r="E345" s="3" t="s">
        <v>549</v>
      </c>
      <c r="F345" s="35" t="s">
        <v>402</v>
      </c>
      <c r="G345" s="35" t="s">
        <v>402</v>
      </c>
      <c r="H345" s="35"/>
      <c r="I345" s="35"/>
      <c r="J345" s="35"/>
      <c r="K345" s="80">
        <v>45352</v>
      </c>
    </row>
    <row r="346" spans="1:11" ht="45">
      <c r="A346" s="21">
        <v>315</v>
      </c>
      <c r="B346" s="100" t="s">
        <v>409</v>
      </c>
      <c r="C346" s="26" t="s">
        <v>406</v>
      </c>
      <c r="D346" s="3" t="s">
        <v>407</v>
      </c>
      <c r="E346" s="3" t="s">
        <v>144</v>
      </c>
      <c r="F346" s="35">
        <v>218.2</v>
      </c>
      <c r="G346" s="35">
        <v>218.2</v>
      </c>
      <c r="H346" s="35"/>
      <c r="I346" s="35"/>
      <c r="J346" s="35"/>
      <c r="K346" s="80">
        <v>45353</v>
      </c>
    </row>
    <row r="347" spans="1:11" ht="30">
      <c r="A347" s="21">
        <v>316</v>
      </c>
      <c r="B347" s="100"/>
      <c r="C347" s="26" t="s">
        <v>408</v>
      </c>
      <c r="D347" s="26" t="s">
        <v>31</v>
      </c>
      <c r="E347" s="3" t="s">
        <v>144</v>
      </c>
      <c r="F347" s="35">
        <v>1252.7</v>
      </c>
      <c r="G347" s="35">
        <v>1252.7</v>
      </c>
      <c r="H347" s="35"/>
      <c r="I347" s="35"/>
      <c r="J347" s="35"/>
      <c r="K347" s="80">
        <v>45261</v>
      </c>
    </row>
    <row r="348" spans="1:11" ht="30">
      <c r="A348" s="21">
        <v>317</v>
      </c>
      <c r="B348" s="109" t="s">
        <v>414</v>
      </c>
      <c r="C348" s="14" t="s">
        <v>412</v>
      </c>
      <c r="D348" s="3" t="s">
        <v>410</v>
      </c>
      <c r="E348" s="3" t="s">
        <v>144</v>
      </c>
      <c r="F348" s="39">
        <v>2616.6</v>
      </c>
      <c r="G348" s="39">
        <v>2616.6</v>
      </c>
      <c r="H348" s="39"/>
      <c r="I348" s="39"/>
      <c r="J348" s="39"/>
      <c r="K348" s="80">
        <v>45352</v>
      </c>
    </row>
    <row r="349" spans="1:11" ht="45">
      <c r="A349" s="21">
        <v>318</v>
      </c>
      <c r="B349" s="109"/>
      <c r="C349" s="14" t="s">
        <v>413</v>
      </c>
      <c r="D349" s="3" t="s">
        <v>411</v>
      </c>
      <c r="E349" s="3" t="s">
        <v>144</v>
      </c>
      <c r="F349" s="39">
        <v>478.1</v>
      </c>
      <c r="G349" s="39">
        <v>478.1</v>
      </c>
      <c r="H349" s="39"/>
      <c r="I349" s="39"/>
      <c r="J349" s="39"/>
      <c r="K349" s="80">
        <v>45353</v>
      </c>
    </row>
    <row r="350" spans="1:11" ht="48" customHeight="1">
      <c r="A350" s="21">
        <v>319</v>
      </c>
      <c r="B350" s="26"/>
      <c r="C350" s="42" t="s">
        <v>421</v>
      </c>
      <c r="D350" s="14" t="s">
        <v>417</v>
      </c>
      <c r="E350" s="14" t="s">
        <v>144</v>
      </c>
      <c r="F350" s="43" t="s">
        <v>420</v>
      </c>
      <c r="G350" s="43" t="s">
        <v>420</v>
      </c>
      <c r="H350" s="43"/>
      <c r="I350" s="43"/>
      <c r="J350" s="43"/>
      <c r="K350" s="80">
        <v>45444</v>
      </c>
    </row>
    <row r="351" spans="1:11" ht="26.25" customHeight="1">
      <c r="A351" s="105" t="s">
        <v>58</v>
      </c>
      <c r="B351" s="105"/>
      <c r="C351" s="105"/>
      <c r="D351" s="26"/>
      <c r="E351" s="26"/>
      <c r="F351" s="37">
        <f>SUM(F342:F350)</f>
        <v>9761.8</v>
      </c>
      <c r="G351" s="37">
        <f>SUM(G342:G350)</f>
        <v>9761.8</v>
      </c>
      <c r="H351" s="37">
        <f>SUM(H346:H350)</f>
        <v>0</v>
      </c>
      <c r="I351" s="37">
        <f>SUM(I346:I350)</f>
        <v>0</v>
      </c>
      <c r="J351" s="37">
        <f>SUM(J346:J350)</f>
        <v>0</v>
      </c>
      <c r="K351" s="20"/>
    </row>
    <row r="352" spans="1:11" ht="30">
      <c r="A352" s="21">
        <v>320</v>
      </c>
      <c r="B352" s="21" t="s">
        <v>395</v>
      </c>
      <c r="C352" s="42" t="s">
        <v>422</v>
      </c>
      <c r="D352" s="2" t="s">
        <v>31</v>
      </c>
      <c r="E352" s="3" t="s">
        <v>144</v>
      </c>
      <c r="F352" s="3">
        <v>5196.2</v>
      </c>
      <c r="G352" s="3">
        <v>0</v>
      </c>
      <c r="H352" s="2">
        <v>5196.2</v>
      </c>
      <c r="I352" s="2">
        <v>0</v>
      </c>
      <c r="J352" s="2"/>
      <c r="K352" s="80">
        <v>45717</v>
      </c>
    </row>
    <row r="353" spans="1:11" ht="30">
      <c r="A353" s="21">
        <v>321</v>
      </c>
      <c r="B353" s="100" t="s">
        <v>409</v>
      </c>
      <c r="C353" s="53" t="s">
        <v>423</v>
      </c>
      <c r="D353" s="26" t="s">
        <v>407</v>
      </c>
      <c r="E353" s="3" t="s">
        <v>144</v>
      </c>
      <c r="F353" s="22">
        <v>218.2</v>
      </c>
      <c r="G353" s="22"/>
      <c r="H353" s="25">
        <v>218.2</v>
      </c>
      <c r="I353" s="2">
        <v>0</v>
      </c>
      <c r="J353" s="25"/>
      <c r="K353" s="80">
        <v>45718</v>
      </c>
    </row>
    <row r="354" spans="1:11" ht="30">
      <c r="A354" s="21">
        <v>322</v>
      </c>
      <c r="B354" s="100"/>
      <c r="C354" s="53" t="s">
        <v>424</v>
      </c>
      <c r="D354" s="26" t="s">
        <v>31</v>
      </c>
      <c r="E354" s="3" t="s">
        <v>144</v>
      </c>
      <c r="F354" s="22">
        <v>1252.7</v>
      </c>
      <c r="G354" s="22"/>
      <c r="H354" s="25">
        <v>1252.7</v>
      </c>
      <c r="I354" s="2">
        <v>0</v>
      </c>
      <c r="J354" s="25"/>
      <c r="K354" s="80">
        <v>45719</v>
      </c>
    </row>
    <row r="355" spans="1:11" ht="30">
      <c r="A355" s="21">
        <v>323</v>
      </c>
      <c r="B355" s="21" t="s">
        <v>414</v>
      </c>
      <c r="C355" s="15" t="s">
        <v>425</v>
      </c>
      <c r="D355" s="3" t="s">
        <v>410</v>
      </c>
      <c r="E355" s="3" t="s">
        <v>144</v>
      </c>
      <c r="F355" s="4">
        <v>2616.6</v>
      </c>
      <c r="G355" s="3"/>
      <c r="H355" s="4">
        <v>2616.6</v>
      </c>
      <c r="I355" s="2">
        <v>0</v>
      </c>
      <c r="J355" s="2"/>
      <c r="K355" s="80">
        <v>45720</v>
      </c>
    </row>
    <row r="356" spans="1:11" ht="30">
      <c r="A356" s="21">
        <v>324</v>
      </c>
      <c r="B356" s="21" t="s">
        <v>418</v>
      </c>
      <c r="C356" s="14" t="s">
        <v>426</v>
      </c>
      <c r="D356" s="3" t="s">
        <v>31</v>
      </c>
      <c r="E356" s="3" t="s">
        <v>144</v>
      </c>
      <c r="F356" s="3">
        <v>2592.6</v>
      </c>
      <c r="G356" s="3">
        <v>0</v>
      </c>
      <c r="H356" s="3">
        <v>2592.6</v>
      </c>
      <c r="I356" s="2">
        <v>0</v>
      </c>
      <c r="J356" s="3"/>
      <c r="K356" s="80">
        <v>45721</v>
      </c>
    </row>
    <row r="357" spans="1:11" ht="30">
      <c r="A357" s="21">
        <v>325</v>
      </c>
      <c r="B357" s="2" t="s">
        <v>418</v>
      </c>
      <c r="C357" s="42" t="s">
        <v>415</v>
      </c>
      <c r="D357" s="2" t="s">
        <v>31</v>
      </c>
      <c r="E357" s="3" t="s">
        <v>144</v>
      </c>
      <c r="F357" s="39">
        <v>2592.6</v>
      </c>
      <c r="G357" s="39">
        <v>0</v>
      </c>
      <c r="H357" s="39">
        <v>2592.6</v>
      </c>
      <c r="I357" s="39">
        <v>0</v>
      </c>
      <c r="J357" s="39"/>
      <c r="K357" s="80">
        <v>45597</v>
      </c>
    </row>
    <row r="358" spans="1:11" ht="30">
      <c r="A358" s="21">
        <v>326</v>
      </c>
      <c r="B358" s="2" t="s">
        <v>419</v>
      </c>
      <c r="C358" s="42" t="s">
        <v>416</v>
      </c>
      <c r="D358" s="14" t="s">
        <v>31</v>
      </c>
      <c r="E358" s="14" t="s">
        <v>144</v>
      </c>
      <c r="F358" s="43">
        <v>1767.4</v>
      </c>
      <c r="G358" s="43"/>
      <c r="H358" s="43">
        <v>1767.4</v>
      </c>
      <c r="I358" s="43"/>
      <c r="J358" s="43"/>
      <c r="K358" s="80">
        <v>45597</v>
      </c>
    </row>
    <row r="359" spans="1:11" ht="30">
      <c r="A359" s="21">
        <v>327</v>
      </c>
      <c r="B359" s="21" t="s">
        <v>428</v>
      </c>
      <c r="C359" s="15" t="s">
        <v>427</v>
      </c>
      <c r="D359" s="3" t="s">
        <v>31</v>
      </c>
      <c r="E359" s="3" t="s">
        <v>144</v>
      </c>
      <c r="F359" s="3">
        <v>1887.4</v>
      </c>
      <c r="G359" s="3"/>
      <c r="H359" s="2">
        <v>1887.4</v>
      </c>
      <c r="I359" s="2">
        <v>0</v>
      </c>
      <c r="J359" s="2"/>
      <c r="K359" s="80">
        <v>45598</v>
      </c>
    </row>
    <row r="360" spans="1:11" ht="15">
      <c r="A360" s="26"/>
      <c r="B360" s="54" t="s">
        <v>64</v>
      </c>
      <c r="C360" s="26"/>
      <c r="D360" s="26"/>
      <c r="E360" s="26"/>
      <c r="F360" s="37">
        <f>SUM(F352:F359)</f>
        <v>18123.7</v>
      </c>
      <c r="G360" s="37">
        <f>SUM(G352:G359)</f>
        <v>0</v>
      </c>
      <c r="H360" s="37">
        <f>SUM(H352:H359)</f>
        <v>18123.7</v>
      </c>
      <c r="I360" s="36">
        <f>SUM(I352:I359)</f>
        <v>0</v>
      </c>
      <c r="J360" s="36"/>
      <c r="K360" s="20"/>
    </row>
    <row r="361" spans="1:11" ht="30">
      <c r="A361" s="21">
        <v>328</v>
      </c>
      <c r="B361" s="109" t="s">
        <v>395</v>
      </c>
      <c r="C361" s="15" t="s">
        <v>429</v>
      </c>
      <c r="D361" s="2" t="s">
        <v>31</v>
      </c>
      <c r="E361" s="3" t="s">
        <v>144</v>
      </c>
      <c r="F361" s="3"/>
      <c r="G361" s="3">
        <v>0</v>
      </c>
      <c r="H361" s="2">
        <v>0</v>
      </c>
      <c r="I361" s="2">
        <v>0</v>
      </c>
      <c r="J361" s="2"/>
      <c r="K361" s="80">
        <v>45963</v>
      </c>
    </row>
    <row r="362" spans="1:11" ht="45">
      <c r="A362" s="21">
        <v>329</v>
      </c>
      <c r="B362" s="109"/>
      <c r="C362" s="14" t="s">
        <v>430</v>
      </c>
      <c r="D362" s="14" t="s">
        <v>407</v>
      </c>
      <c r="E362" s="14" t="s">
        <v>144</v>
      </c>
      <c r="F362" s="43">
        <v>218.2</v>
      </c>
      <c r="G362" s="43"/>
      <c r="H362" s="43"/>
      <c r="I362" s="43">
        <v>218.2</v>
      </c>
      <c r="J362" s="15"/>
      <c r="K362" s="80">
        <v>45964</v>
      </c>
    </row>
    <row r="363" spans="1:11" ht="15">
      <c r="A363" s="21"/>
      <c r="B363" s="54" t="s">
        <v>64</v>
      </c>
      <c r="C363" s="54" t="s">
        <v>431</v>
      </c>
      <c r="D363" s="26"/>
      <c r="E363" s="26"/>
      <c r="F363" s="51">
        <f>SUM(F362)</f>
        <v>218.2</v>
      </c>
      <c r="G363" s="51">
        <f>SUM(G362)</f>
        <v>0</v>
      </c>
      <c r="H363" s="51">
        <f>SUM(H362)</f>
        <v>0</v>
      </c>
      <c r="I363" s="55">
        <f>SUM(I361:I362)</f>
        <v>218.2</v>
      </c>
      <c r="J363" s="25"/>
      <c r="K363" s="91"/>
    </row>
    <row r="364" spans="1:11" ht="30">
      <c r="A364" s="21">
        <v>330</v>
      </c>
      <c r="B364" s="94" t="s">
        <v>432</v>
      </c>
      <c r="C364" s="57" t="s">
        <v>553</v>
      </c>
      <c r="D364" s="58" t="s">
        <v>434</v>
      </c>
      <c r="E364" s="14" t="s">
        <v>144</v>
      </c>
      <c r="F364" s="61">
        <v>7780</v>
      </c>
      <c r="G364" s="61">
        <v>7780</v>
      </c>
      <c r="H364" s="61">
        <v>0</v>
      </c>
      <c r="I364" s="67">
        <v>0</v>
      </c>
      <c r="J364" s="59">
        <v>0</v>
      </c>
      <c r="K364" s="60" t="s">
        <v>554</v>
      </c>
    </row>
    <row r="365" spans="1:11" ht="51.75">
      <c r="A365" s="21">
        <v>331</v>
      </c>
      <c r="B365" s="95"/>
      <c r="C365" s="57" t="s">
        <v>556</v>
      </c>
      <c r="D365" s="58" t="s">
        <v>436</v>
      </c>
      <c r="E365" s="14" t="s">
        <v>144</v>
      </c>
      <c r="F365" s="61">
        <f>G365</f>
        <v>3847.289</v>
      </c>
      <c r="G365" s="61">
        <v>3847.289</v>
      </c>
      <c r="H365" s="61">
        <v>0</v>
      </c>
      <c r="I365" s="67">
        <v>0</v>
      </c>
      <c r="J365" s="59">
        <v>0</v>
      </c>
      <c r="K365" s="60" t="s">
        <v>554</v>
      </c>
    </row>
    <row r="366" spans="1:11" ht="39">
      <c r="A366" s="21">
        <v>332</v>
      </c>
      <c r="B366" s="95"/>
      <c r="C366" s="57" t="s">
        <v>557</v>
      </c>
      <c r="D366" s="58" t="s">
        <v>438</v>
      </c>
      <c r="E366" s="14" t="s">
        <v>144</v>
      </c>
      <c r="F366" s="61">
        <f>G366</f>
        <v>1382.375</v>
      </c>
      <c r="G366" s="61">
        <v>1382.375</v>
      </c>
      <c r="H366" s="61">
        <v>0</v>
      </c>
      <c r="I366" s="67">
        <v>0</v>
      </c>
      <c r="J366" s="59">
        <v>0</v>
      </c>
      <c r="K366" s="60" t="s">
        <v>558</v>
      </c>
    </row>
    <row r="367" spans="1:11" ht="51.75">
      <c r="A367" s="21">
        <v>333</v>
      </c>
      <c r="B367" s="95"/>
      <c r="C367" s="57" t="s">
        <v>559</v>
      </c>
      <c r="D367" s="58" t="s">
        <v>440</v>
      </c>
      <c r="E367" s="14" t="s">
        <v>144</v>
      </c>
      <c r="F367" s="61">
        <f>G367</f>
        <v>1473.65</v>
      </c>
      <c r="G367" s="61">
        <v>1473.65</v>
      </c>
      <c r="H367" s="61">
        <v>0</v>
      </c>
      <c r="I367" s="67">
        <v>0</v>
      </c>
      <c r="J367" s="61">
        <v>0</v>
      </c>
      <c r="K367" s="58" t="s">
        <v>554</v>
      </c>
    </row>
    <row r="368" spans="1:11" ht="39">
      <c r="A368" s="21">
        <v>334</v>
      </c>
      <c r="B368" s="95"/>
      <c r="C368" s="57" t="s">
        <v>560</v>
      </c>
      <c r="D368" s="58" t="s">
        <v>442</v>
      </c>
      <c r="E368" s="14" t="s">
        <v>144</v>
      </c>
      <c r="F368" s="61">
        <f>G368</f>
        <v>1558.22</v>
      </c>
      <c r="G368" s="61">
        <v>1558.22</v>
      </c>
      <c r="H368" s="61">
        <v>0</v>
      </c>
      <c r="I368" s="67">
        <v>0</v>
      </c>
      <c r="J368" s="59">
        <v>0</v>
      </c>
      <c r="K368" s="60" t="s">
        <v>554</v>
      </c>
    </row>
    <row r="369" spans="1:11" ht="51.75">
      <c r="A369" s="21">
        <v>335</v>
      </c>
      <c r="B369" s="95"/>
      <c r="C369" s="57" t="s">
        <v>561</v>
      </c>
      <c r="D369" s="58" t="s">
        <v>444</v>
      </c>
      <c r="E369" s="14" t="s">
        <v>144</v>
      </c>
      <c r="F369" s="61">
        <f>G369</f>
        <v>590.4</v>
      </c>
      <c r="G369" s="61">
        <v>590.4</v>
      </c>
      <c r="H369" s="61">
        <v>0</v>
      </c>
      <c r="I369" s="67">
        <v>0</v>
      </c>
      <c r="J369" s="59">
        <v>0</v>
      </c>
      <c r="K369" s="60" t="s">
        <v>554</v>
      </c>
    </row>
    <row r="370" spans="1:11" ht="30">
      <c r="A370" s="21">
        <v>336</v>
      </c>
      <c r="B370" s="95"/>
      <c r="C370" s="57" t="s">
        <v>562</v>
      </c>
      <c r="D370" s="58" t="s">
        <v>446</v>
      </c>
      <c r="E370" s="14" t="s">
        <v>144</v>
      </c>
      <c r="F370" s="61">
        <f>G370</f>
        <v>1550.6</v>
      </c>
      <c r="G370" s="61">
        <v>1550.6</v>
      </c>
      <c r="H370" s="61">
        <v>0</v>
      </c>
      <c r="I370" s="67">
        <v>0</v>
      </c>
      <c r="J370" s="59">
        <v>0</v>
      </c>
      <c r="K370" s="60" t="s">
        <v>554</v>
      </c>
    </row>
    <row r="371" spans="1:11" ht="30">
      <c r="A371" s="21">
        <v>337</v>
      </c>
      <c r="B371" s="95"/>
      <c r="C371" s="57" t="s">
        <v>445</v>
      </c>
      <c r="D371" s="58" t="s">
        <v>446</v>
      </c>
      <c r="E371" s="14" t="s">
        <v>144</v>
      </c>
      <c r="F371" s="61">
        <v>1550.6</v>
      </c>
      <c r="G371" s="61">
        <v>1550.6</v>
      </c>
      <c r="H371" s="61">
        <v>0</v>
      </c>
      <c r="I371" s="67">
        <v>0</v>
      </c>
      <c r="J371" s="59">
        <v>0</v>
      </c>
      <c r="K371" s="60" t="s">
        <v>554</v>
      </c>
    </row>
    <row r="372" spans="1:11" ht="30">
      <c r="A372" s="21">
        <v>338</v>
      </c>
      <c r="B372" s="95"/>
      <c r="C372" s="57" t="s">
        <v>563</v>
      </c>
      <c r="D372" s="58" t="s">
        <v>31</v>
      </c>
      <c r="E372" s="14" t="s">
        <v>144</v>
      </c>
      <c r="F372" s="61">
        <f>G372</f>
        <v>1036.034</v>
      </c>
      <c r="G372" s="61">
        <v>1036.034</v>
      </c>
      <c r="H372" s="61">
        <v>0</v>
      </c>
      <c r="I372" s="67">
        <v>0</v>
      </c>
      <c r="J372" s="59">
        <v>0</v>
      </c>
      <c r="K372" s="62" t="s">
        <v>554</v>
      </c>
    </row>
    <row r="373" spans="1:11" ht="30">
      <c r="A373" s="21">
        <v>339</v>
      </c>
      <c r="B373" s="95"/>
      <c r="C373" s="57" t="s">
        <v>447</v>
      </c>
      <c r="D373" s="58" t="s">
        <v>31</v>
      </c>
      <c r="E373" s="14" t="s">
        <v>144</v>
      </c>
      <c r="F373" s="61">
        <v>1895.4</v>
      </c>
      <c r="G373" s="61">
        <v>1895.4</v>
      </c>
      <c r="H373" s="61">
        <v>5341.944</v>
      </c>
      <c r="I373" s="67">
        <v>0</v>
      </c>
      <c r="J373" s="59">
        <v>0</v>
      </c>
      <c r="K373" s="62" t="s">
        <v>564</v>
      </c>
    </row>
    <row r="374" spans="1:11" ht="39">
      <c r="A374" s="21">
        <v>340</v>
      </c>
      <c r="B374" s="95"/>
      <c r="C374" s="63" t="s">
        <v>448</v>
      </c>
      <c r="D374" s="60" t="s">
        <v>304</v>
      </c>
      <c r="E374" s="14" t="s">
        <v>144</v>
      </c>
      <c r="F374" s="59">
        <v>532</v>
      </c>
      <c r="G374" s="59">
        <v>532</v>
      </c>
      <c r="H374" s="61">
        <v>0</v>
      </c>
      <c r="I374" s="67">
        <v>0</v>
      </c>
      <c r="J374" s="59">
        <v>0</v>
      </c>
      <c r="K374" s="60" t="s">
        <v>584</v>
      </c>
    </row>
    <row r="375" spans="1:11" ht="51.75">
      <c r="A375" s="21">
        <v>341</v>
      </c>
      <c r="B375" s="95"/>
      <c r="C375" s="57" t="s">
        <v>565</v>
      </c>
      <c r="D375" s="58" t="s">
        <v>450</v>
      </c>
      <c r="E375" s="14" t="s">
        <v>144</v>
      </c>
      <c r="F375" s="61">
        <f>G375</f>
        <v>168.3</v>
      </c>
      <c r="G375" s="61">
        <v>168.3</v>
      </c>
      <c r="H375" s="61">
        <v>0</v>
      </c>
      <c r="I375" s="67">
        <v>0</v>
      </c>
      <c r="J375" s="59">
        <v>0</v>
      </c>
      <c r="K375" s="60" t="s">
        <v>554</v>
      </c>
    </row>
    <row r="376" spans="1:11" ht="51.75">
      <c r="A376" s="21">
        <v>342</v>
      </c>
      <c r="B376" s="95"/>
      <c r="C376" s="57" t="s">
        <v>566</v>
      </c>
      <c r="D376" s="58" t="s">
        <v>452</v>
      </c>
      <c r="E376" s="14" t="s">
        <v>144</v>
      </c>
      <c r="F376" s="61">
        <f>G376</f>
        <v>183.6</v>
      </c>
      <c r="G376" s="61">
        <v>183.6</v>
      </c>
      <c r="H376" s="61">
        <v>0</v>
      </c>
      <c r="I376" s="67">
        <v>0</v>
      </c>
      <c r="J376" s="61">
        <v>0</v>
      </c>
      <c r="K376" s="58" t="s">
        <v>554</v>
      </c>
    </row>
    <row r="377" spans="1:12" ht="15">
      <c r="A377" s="21"/>
      <c r="B377" s="98" t="s">
        <v>58</v>
      </c>
      <c r="C377" s="96"/>
      <c r="D377" s="96"/>
      <c r="E377" s="96"/>
      <c r="F377" s="45">
        <f>SUM(F364:F376)</f>
        <v>23548.467999999997</v>
      </c>
      <c r="G377" s="45">
        <f>SUM(G364:G376)</f>
        <v>23548.467999999997</v>
      </c>
      <c r="H377" s="45">
        <f>SUM(H364:H376)</f>
        <v>5341.944</v>
      </c>
      <c r="I377" s="45">
        <f>SUM(I364:I376)</f>
        <v>0</v>
      </c>
      <c r="J377" s="45">
        <f>SUM(J364:J376)</f>
        <v>0</v>
      </c>
      <c r="K377" s="92"/>
      <c r="L377" s="48"/>
    </row>
    <row r="378" spans="1:12" ht="26.25">
      <c r="A378" s="21">
        <v>343</v>
      </c>
      <c r="B378" s="21"/>
      <c r="C378" s="63" t="s">
        <v>454</v>
      </c>
      <c r="D378" s="60" t="s">
        <v>31</v>
      </c>
      <c r="E378" s="60" t="s">
        <v>144</v>
      </c>
      <c r="F378" s="67">
        <v>5595.4</v>
      </c>
      <c r="G378" s="67">
        <v>0</v>
      </c>
      <c r="H378" s="67">
        <v>5595.4</v>
      </c>
      <c r="I378" s="67">
        <v>0</v>
      </c>
      <c r="J378" s="68">
        <v>0</v>
      </c>
      <c r="K378" s="60" t="s">
        <v>568</v>
      </c>
      <c r="L378" s="47"/>
    </row>
    <row r="379" spans="1:12" ht="30">
      <c r="A379" s="21">
        <v>344</v>
      </c>
      <c r="B379" s="21"/>
      <c r="C379" s="57" t="s">
        <v>433</v>
      </c>
      <c r="D379" s="58" t="s">
        <v>434</v>
      </c>
      <c r="E379" s="14" t="s">
        <v>144</v>
      </c>
      <c r="F379" s="61">
        <f>H379</f>
        <v>7987.762</v>
      </c>
      <c r="G379" s="61">
        <v>0</v>
      </c>
      <c r="H379" s="61">
        <v>7987.762</v>
      </c>
      <c r="I379" s="67">
        <v>0</v>
      </c>
      <c r="J379" s="59">
        <v>0</v>
      </c>
      <c r="K379" s="135" t="s">
        <v>555</v>
      </c>
      <c r="L379" s="47"/>
    </row>
    <row r="380" spans="1:12" ht="51.75">
      <c r="A380" s="21">
        <v>345</v>
      </c>
      <c r="B380" s="21"/>
      <c r="C380" s="57" t="s">
        <v>435</v>
      </c>
      <c r="D380" s="58" t="s">
        <v>436</v>
      </c>
      <c r="E380" s="14" t="s">
        <v>144</v>
      </c>
      <c r="F380" s="61">
        <f>H380</f>
        <v>4616.747</v>
      </c>
      <c r="G380" s="61">
        <v>0</v>
      </c>
      <c r="H380" s="61">
        <v>4616.747</v>
      </c>
      <c r="I380" s="67">
        <v>0</v>
      </c>
      <c r="J380" s="59">
        <v>0</v>
      </c>
      <c r="K380" s="135" t="s">
        <v>555</v>
      </c>
      <c r="L380" s="47"/>
    </row>
    <row r="381" spans="1:12" ht="39">
      <c r="A381" s="21">
        <v>346</v>
      </c>
      <c r="B381" s="21"/>
      <c r="C381" s="57" t="s">
        <v>437</v>
      </c>
      <c r="D381" s="58" t="s">
        <v>438</v>
      </c>
      <c r="E381" s="14" t="s">
        <v>144</v>
      </c>
      <c r="F381" s="61">
        <f>H381</f>
        <v>1628.85</v>
      </c>
      <c r="G381" s="61">
        <v>0</v>
      </c>
      <c r="H381" s="61">
        <v>1628.85</v>
      </c>
      <c r="I381" s="67">
        <v>0</v>
      </c>
      <c r="J381" s="59">
        <v>0</v>
      </c>
      <c r="K381" s="135" t="s">
        <v>555</v>
      </c>
      <c r="L381" s="47"/>
    </row>
    <row r="382" spans="1:12" ht="51.75">
      <c r="A382" s="21">
        <v>347</v>
      </c>
      <c r="B382" s="21"/>
      <c r="C382" s="57" t="s">
        <v>439</v>
      </c>
      <c r="D382" s="58" t="s">
        <v>440</v>
      </c>
      <c r="E382" s="14" t="s">
        <v>144</v>
      </c>
      <c r="F382" s="61">
        <f>H382</f>
        <v>1473.65</v>
      </c>
      <c r="G382" s="61">
        <v>0</v>
      </c>
      <c r="H382" s="61">
        <v>1473.65</v>
      </c>
      <c r="I382" s="67">
        <v>0</v>
      </c>
      <c r="J382" s="61">
        <v>0</v>
      </c>
      <c r="K382" s="135" t="s">
        <v>555</v>
      </c>
      <c r="L382" s="47"/>
    </row>
    <row r="383" spans="1:12" ht="39">
      <c r="A383" s="21">
        <v>348</v>
      </c>
      <c r="B383" s="21"/>
      <c r="C383" s="57" t="s">
        <v>441</v>
      </c>
      <c r="D383" s="58" t="s">
        <v>442</v>
      </c>
      <c r="E383" s="14" t="s">
        <v>144</v>
      </c>
      <c r="F383" s="61">
        <f>H383</f>
        <v>1588.22</v>
      </c>
      <c r="G383" s="61">
        <v>0</v>
      </c>
      <c r="H383" s="61">
        <v>1588.22</v>
      </c>
      <c r="I383" s="67">
        <v>0</v>
      </c>
      <c r="J383" s="59">
        <v>0</v>
      </c>
      <c r="K383" s="135" t="s">
        <v>555</v>
      </c>
      <c r="L383" s="47"/>
    </row>
    <row r="384" spans="1:12" ht="51.75">
      <c r="A384" s="21">
        <v>349</v>
      </c>
      <c r="B384" s="21"/>
      <c r="C384" s="57" t="s">
        <v>443</v>
      </c>
      <c r="D384" s="58" t="s">
        <v>444</v>
      </c>
      <c r="E384" s="14" t="s">
        <v>144</v>
      </c>
      <c r="F384" s="61">
        <f>H384</f>
        <v>590.4</v>
      </c>
      <c r="G384" s="61">
        <v>0</v>
      </c>
      <c r="H384" s="61">
        <v>590.4</v>
      </c>
      <c r="I384" s="67">
        <v>0</v>
      </c>
      <c r="J384" s="59">
        <v>0</v>
      </c>
      <c r="K384" s="135" t="s">
        <v>555</v>
      </c>
      <c r="L384" s="47"/>
    </row>
    <row r="385" spans="1:12" ht="51.75">
      <c r="A385" s="21">
        <v>350</v>
      </c>
      <c r="B385" s="21"/>
      <c r="C385" s="57" t="s">
        <v>449</v>
      </c>
      <c r="D385" s="58" t="s">
        <v>450</v>
      </c>
      <c r="E385" s="14" t="s">
        <v>144</v>
      </c>
      <c r="F385" s="61">
        <v>168.3</v>
      </c>
      <c r="G385" s="61">
        <v>0</v>
      </c>
      <c r="H385" s="61">
        <v>168.3</v>
      </c>
      <c r="I385" s="67">
        <v>0</v>
      </c>
      <c r="J385" s="59">
        <v>0</v>
      </c>
      <c r="K385" s="135" t="s">
        <v>585</v>
      </c>
      <c r="L385" s="47"/>
    </row>
    <row r="386" spans="1:12" ht="51.75">
      <c r="A386" s="21">
        <v>351</v>
      </c>
      <c r="B386" s="21"/>
      <c r="C386" s="57" t="s">
        <v>451</v>
      </c>
      <c r="D386" s="58" t="s">
        <v>452</v>
      </c>
      <c r="E386" s="14" t="s">
        <v>144</v>
      </c>
      <c r="F386" s="61">
        <v>183.6</v>
      </c>
      <c r="G386" s="61">
        <v>0</v>
      </c>
      <c r="H386" s="61">
        <v>183.6</v>
      </c>
      <c r="I386" s="67">
        <v>0</v>
      </c>
      <c r="J386" s="61">
        <v>0</v>
      </c>
      <c r="K386" s="135" t="s">
        <v>555</v>
      </c>
      <c r="L386" s="47"/>
    </row>
    <row r="387" spans="1:12" ht="15" customHeight="1">
      <c r="A387" s="20"/>
      <c r="B387" s="132" t="s">
        <v>64</v>
      </c>
      <c r="C387" s="133"/>
      <c r="D387" s="133"/>
      <c r="E387" s="134"/>
      <c r="F387" s="46">
        <f>SUM(F378:F386)</f>
        <v>23832.929</v>
      </c>
      <c r="G387" s="46">
        <f>SUM(G378:G386)</f>
        <v>0</v>
      </c>
      <c r="H387" s="46">
        <f>SUM(H378:H386)</f>
        <v>23832.929</v>
      </c>
      <c r="I387" s="46">
        <f>SUM(I378:I386)</f>
        <v>0</v>
      </c>
      <c r="J387" s="46">
        <f>SUM(J378:J386)</f>
        <v>0</v>
      </c>
      <c r="K387" s="44"/>
      <c r="L387" s="48"/>
    </row>
    <row r="388" spans="1:12" ht="26.25">
      <c r="A388" s="40">
        <v>352</v>
      </c>
      <c r="C388" s="63" t="s">
        <v>453</v>
      </c>
      <c r="D388" s="60" t="s">
        <v>434</v>
      </c>
      <c r="E388" s="93" t="s">
        <v>144</v>
      </c>
      <c r="F388" s="67">
        <v>7980</v>
      </c>
      <c r="G388" s="67">
        <v>0</v>
      </c>
      <c r="H388" s="67">
        <v>0</v>
      </c>
      <c r="I388" s="67">
        <v>7980</v>
      </c>
      <c r="J388" s="68">
        <v>0</v>
      </c>
      <c r="K388" s="135" t="s">
        <v>567</v>
      </c>
      <c r="L388" s="47"/>
    </row>
    <row r="389" spans="1:11" ht="15">
      <c r="A389" s="126"/>
      <c r="B389" s="127" t="s">
        <v>65</v>
      </c>
      <c r="C389" s="127"/>
      <c r="D389" s="128"/>
      <c r="E389" s="129"/>
      <c r="F389" s="130">
        <f>SUM(F388)</f>
        <v>7980</v>
      </c>
      <c r="G389" s="129"/>
      <c r="H389" s="131"/>
      <c r="I389" s="131">
        <f>SUM(I388)</f>
        <v>7980</v>
      </c>
      <c r="J389" s="128"/>
      <c r="K389" s="126"/>
    </row>
  </sheetData>
  <sheetProtection/>
  <mergeCells count="100">
    <mergeCell ref="B389:C389"/>
    <mergeCell ref="B53:B66"/>
    <mergeCell ref="B37:B50"/>
    <mergeCell ref="B332:B339"/>
    <mergeCell ref="B321:B330"/>
    <mergeCell ref="B311:B319"/>
    <mergeCell ref="B136:B152"/>
    <mergeCell ref="B85:B88"/>
    <mergeCell ref="B68:B83"/>
    <mergeCell ref="B174:B178"/>
    <mergeCell ref="B97:C97"/>
    <mergeCell ref="K132:K133"/>
    <mergeCell ref="I130:I131"/>
    <mergeCell ref="J130:J131"/>
    <mergeCell ref="K130:K131"/>
    <mergeCell ref="B270:B279"/>
    <mergeCell ref="B200:B209"/>
    <mergeCell ref="B210:B219"/>
    <mergeCell ref="K200:K209"/>
    <mergeCell ref="C190:C199"/>
    <mergeCell ref="K124:K125"/>
    <mergeCell ref="C130:C131"/>
    <mergeCell ref="D130:D131"/>
    <mergeCell ref="E130:E131"/>
    <mergeCell ref="F130:F131"/>
    <mergeCell ref="G130:G131"/>
    <mergeCell ref="H130:H131"/>
    <mergeCell ref="K126:K127"/>
    <mergeCell ref="I124:I125"/>
    <mergeCell ref="J124:J125"/>
    <mergeCell ref="C124:C125"/>
    <mergeCell ref="D124:D125"/>
    <mergeCell ref="E124:E125"/>
    <mergeCell ref="F124:F125"/>
    <mergeCell ref="G124:G125"/>
    <mergeCell ref="H124:H125"/>
    <mergeCell ref="B387:E387"/>
    <mergeCell ref="B119:B122"/>
    <mergeCell ref="B124:B128"/>
    <mergeCell ref="A351:C351"/>
    <mergeCell ref="B353:B354"/>
    <mergeCell ref="B361:B362"/>
    <mergeCell ref="B343:B345"/>
    <mergeCell ref="B346:B347"/>
    <mergeCell ref="B348:B349"/>
    <mergeCell ref="B377:E377"/>
    <mergeCell ref="A84:D84"/>
    <mergeCell ref="A1:A4"/>
    <mergeCell ref="C1:D1"/>
    <mergeCell ref="E1:E4"/>
    <mergeCell ref="B6:B27"/>
    <mergeCell ref="B29:B31"/>
    <mergeCell ref="B33:B35"/>
    <mergeCell ref="A36:C36"/>
    <mergeCell ref="A67:D67"/>
    <mergeCell ref="B1:B4"/>
    <mergeCell ref="H3:H4"/>
    <mergeCell ref="A52:D52"/>
    <mergeCell ref="I3:I4"/>
    <mergeCell ref="A32:C32"/>
    <mergeCell ref="A28:C28"/>
    <mergeCell ref="K1:K4"/>
    <mergeCell ref="C2:C4"/>
    <mergeCell ref="D2:D4"/>
    <mergeCell ref="G2:G4"/>
    <mergeCell ref="H2:I2"/>
    <mergeCell ref="J2:J4"/>
    <mergeCell ref="F1:F4"/>
    <mergeCell ref="G1:J1"/>
    <mergeCell ref="B89:C89"/>
    <mergeCell ref="B103:C103"/>
    <mergeCell ref="B250:B259"/>
    <mergeCell ref="B92:C92"/>
    <mergeCell ref="B90:B91"/>
    <mergeCell ref="B130:B134"/>
    <mergeCell ref="B154:B166"/>
    <mergeCell ref="B168:B172"/>
    <mergeCell ref="B98:B100"/>
    <mergeCell ref="B240:B249"/>
    <mergeCell ref="B104:B107"/>
    <mergeCell ref="B220:B229"/>
    <mergeCell ref="B109:B112"/>
    <mergeCell ref="B114:B117"/>
    <mergeCell ref="A118:C118"/>
    <mergeCell ref="B180:B189"/>
    <mergeCell ref="B190:B199"/>
    <mergeCell ref="B230:B239"/>
    <mergeCell ref="K250:K259"/>
    <mergeCell ref="K260:K269"/>
    <mergeCell ref="B295:B299"/>
    <mergeCell ref="B300:B308"/>
    <mergeCell ref="B260:B269"/>
    <mergeCell ref="B282:B283"/>
    <mergeCell ref="B290:B291"/>
    <mergeCell ref="B364:B376"/>
    <mergeCell ref="A310:D310"/>
    <mergeCell ref="A320:D320"/>
    <mergeCell ref="A331:D331"/>
    <mergeCell ref="A340:D340"/>
    <mergeCell ref="K270:K279"/>
  </mergeCells>
  <printOptions/>
  <pageMargins left="0.7" right="0.7" top="0.75" bottom="0.75" header="0.3" footer="0.3"/>
  <pageSetup fitToHeight="0" fitToWidth="1"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Зульфия Вениаминовна Ключникова</dc:creator>
  <cp:keywords/>
  <dc:description/>
  <cp:lastModifiedBy>Зульфия Вениаминовна Ключникова</cp:lastModifiedBy>
  <cp:lastPrinted>2024-02-01T12:05:15Z</cp:lastPrinted>
  <dcterms:created xsi:type="dcterms:W3CDTF">2024-01-30T09:29:18Z</dcterms:created>
  <dcterms:modified xsi:type="dcterms:W3CDTF">2024-02-02T09:50:31Z</dcterms:modified>
  <cp:category/>
  <cp:version/>
  <cp:contentType/>
  <cp:contentStatus/>
</cp:coreProperties>
</file>