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52511"/>
</workbook>
</file>

<file path=xl/calcChain.xml><?xml version="1.0" encoding="utf-8"?>
<calcChain xmlns="http://schemas.openxmlformats.org/spreadsheetml/2006/main">
  <c r="W7" i="33" l="1"/>
  <c r="S7" i="33"/>
  <c r="T7" i="33"/>
  <c r="P7" i="33"/>
  <c r="S8" i="33" l="1"/>
  <c r="S6" i="33" l="1"/>
  <c r="W6" i="33" l="1"/>
  <c r="W8" i="33"/>
  <c r="E5" i="33"/>
  <c r="F5" i="33"/>
  <c r="G5" i="33"/>
  <c r="I5" i="33"/>
  <c r="J5" i="33"/>
  <c r="K5" i="33"/>
  <c r="M5" i="33"/>
  <c r="N5" i="33"/>
  <c r="O5" i="33"/>
  <c r="S5" i="33" l="1"/>
  <c r="W5" i="33"/>
  <c r="H5" i="33" l="1"/>
  <c r="D5" i="33"/>
  <c r="P6" i="33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8" i="33" l="1"/>
  <c r="L5" i="33"/>
  <c r="T5" i="33" s="1"/>
  <c r="T8" i="33"/>
  <c r="P5" i="33" l="1"/>
</calcChain>
</file>

<file path=xl/sharedStrings.xml><?xml version="1.0" encoding="utf-8"?>
<sst xmlns="http://schemas.openxmlformats.org/spreadsheetml/2006/main" count="172" uniqueCount="84">
  <si>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</si>
  <si>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</si>
  <si>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</si>
  <si>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</si>
  <si>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</si>
  <si>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</si>
  <si>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</si>
  <si>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</si>
  <si>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</si>
  <si>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</si>
  <si>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</si>
  <si>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</si>
  <si>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</si>
  <si>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</si>
  <si>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</si>
  <si>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</si>
  <si>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</si>
  <si>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</si>
  <si>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</si>
  <si>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</si>
  <si>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</si>
  <si>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</si>
  <si>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</si>
  <si>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</si>
  <si>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</si>
  <si>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</si>
  <si>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</si>
  <si>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</si>
  <si>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</si>
  <si>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</si>
  <si>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</si>
  <si>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</si>
  <si>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</si>
  <si>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</si>
  <si>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</si>
  <si>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</si>
  <si>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</si>
  <si>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</si>
  <si>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</si>
  <si>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</si>
  <si>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</si>
  <si>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</si>
  <si>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</si>
  <si>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</si>
  <si>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</si>
  <si>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</si>
  <si>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</si>
  <si>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</si>
  <si>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</si>
  <si>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</si>
  <si>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</si>
  <si>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</si>
  <si>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</si>
  <si>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</si>
  <si>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</si>
  <si>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</si>
  <si>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</si>
  <si>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</si>
  <si>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</si>
  <si>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</si>
  <si>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</si>
  <si>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</si>
  <si>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</si>
  <si>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</si>
  <si>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</si>
  <si>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</si>
  <si>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</si>
  <si>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</si>
  <si>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</si>
  <si>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</si>
  <si>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</si>
  <si>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</si>
  <si>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</si>
  <si>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</si>
  <si>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</si>
  <si>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</si>
  <si>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на 2023 год                                                                                                                                          (рублей)</t>
  </si>
  <si>
    <t>% исполнения  к плану за 2023 год</t>
  </si>
  <si>
    <t>ККиТ</t>
  </si>
  <si>
    <t>ПЛАН за 12 месяцев 2023 года                                                                                                                                         (рублей)</t>
  </si>
  <si>
    <t>Освоение на 31.12.2023 года                                                                                                                                                (рублей)</t>
  </si>
  <si>
    <t>% исполнения к плану на 12 месяцев 2023 года</t>
  </si>
  <si>
    <t>1.3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</si>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</sst>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zoomScale="70" zoomScaleNormal="70" zoomScaleSheetLayoutView="70" workbookViewId="0">
      <pane xSplit="3" ySplit="4" topLeftCell="M5" activePane="bottomRight" state="frozen"/>
      <selection pane="topRight" activeCell="D1" sqref="D1"/>
      <selection pane="bottomLeft" activeCell="A5" sqref="A5"/>
      <selection pane="bottomRight" activeCell="P14" sqref="P14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3" t="s">
        <v>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57"/>
      <c r="Y1" s="57"/>
    </row>
    <row r="2" spans="1:26" s="1" customFormat="1" ht="46.5" customHeight="1" x14ac:dyDescent="0.3">
      <c r="A2" s="79" t="s">
        <v>0</v>
      </c>
      <c r="B2" s="51" t="s">
        <v>1</v>
      </c>
      <c r="C2" s="80" t="s">
        <v>17</v>
      </c>
      <c r="D2" s="87" t="s">
        <v>79</v>
      </c>
      <c r="E2" s="88"/>
      <c r="F2" s="88"/>
      <c r="G2" s="89"/>
      <c r="H2" s="84" t="s">
        <v>76</v>
      </c>
      <c r="I2" s="85"/>
      <c r="J2" s="85"/>
      <c r="K2" s="86"/>
      <c r="L2" s="78" t="s">
        <v>80</v>
      </c>
      <c r="M2" s="78"/>
      <c r="N2" s="78"/>
      <c r="O2" s="78"/>
      <c r="P2" s="75" t="s">
        <v>81</v>
      </c>
      <c r="Q2" s="76"/>
      <c r="R2" s="76"/>
      <c r="S2" s="77"/>
      <c r="T2" s="81" t="s">
        <v>77</v>
      </c>
      <c r="U2" s="82"/>
      <c r="V2" s="82"/>
      <c r="W2" s="83"/>
      <c r="X2" s="69" t="s">
        <v>74</v>
      </c>
      <c r="Y2" s="69" t="s">
        <v>75</v>
      </c>
      <c r="Z2" s="67" t="s">
        <v>47</v>
      </c>
    </row>
    <row r="3" spans="1:26" s="1" customFormat="1" ht="37.5" x14ac:dyDescent="0.3">
      <c r="A3" s="79"/>
      <c r="B3" s="52" t="s">
        <v>2</v>
      </c>
      <c r="C3" s="80"/>
      <c r="D3" s="46" t="s">
        <v>20</v>
      </c>
      <c r="E3" s="46" t="s">
        <v>21</v>
      </c>
      <c r="F3" s="46" t="s">
        <v>45</v>
      </c>
      <c r="G3" s="46" t="s">
        <v>22</v>
      </c>
      <c r="H3" s="59" t="s">
        <v>20</v>
      </c>
      <c r="I3" s="59" t="s">
        <v>21</v>
      </c>
      <c r="J3" s="59" t="s">
        <v>45</v>
      </c>
      <c r="K3" s="59" t="s">
        <v>22</v>
      </c>
      <c r="L3" s="45" t="s">
        <v>20</v>
      </c>
      <c r="M3" s="45" t="s">
        <v>21</v>
      </c>
      <c r="N3" s="45" t="s">
        <v>45</v>
      </c>
      <c r="O3" s="45" t="s">
        <v>22</v>
      </c>
      <c r="P3" s="45" t="s">
        <v>20</v>
      </c>
      <c r="Q3" s="45" t="s">
        <v>21</v>
      </c>
      <c r="R3" s="45" t="s">
        <v>45</v>
      </c>
      <c r="S3" s="45" t="s">
        <v>22</v>
      </c>
      <c r="T3" s="45" t="s">
        <v>20</v>
      </c>
      <c r="U3" s="45" t="s">
        <v>21</v>
      </c>
      <c r="V3" s="45" t="s">
        <v>45</v>
      </c>
      <c r="W3" s="45" t="s">
        <v>22</v>
      </c>
      <c r="X3" s="70"/>
      <c r="Y3" s="70"/>
      <c r="Z3" s="68"/>
    </row>
    <row r="4" spans="1:26" s="1" customFormat="1" x14ac:dyDescent="0.3">
      <c r="A4" s="58" t="s">
        <v>4</v>
      </c>
      <c r="B4" s="53" t="s">
        <v>13</v>
      </c>
      <c r="C4" s="58" t="s">
        <v>24</v>
      </c>
      <c r="D4" s="50">
        <v>4</v>
      </c>
      <c r="E4" s="50">
        <v>5</v>
      </c>
      <c r="F4" s="50">
        <v>6</v>
      </c>
      <c r="G4" s="50" t="s">
        <v>35</v>
      </c>
      <c r="H4" s="58" t="s">
        <v>16</v>
      </c>
      <c r="I4" s="58" t="s">
        <v>28</v>
      </c>
      <c r="J4" s="58" t="s">
        <v>29</v>
      </c>
      <c r="K4" s="58" t="s">
        <v>30</v>
      </c>
      <c r="L4" s="58" t="s">
        <v>31</v>
      </c>
      <c r="M4" s="58" t="s">
        <v>32</v>
      </c>
      <c r="N4" s="58" t="s">
        <v>33</v>
      </c>
      <c r="O4" s="58" t="s">
        <v>34</v>
      </c>
      <c r="P4" s="58"/>
      <c r="Q4" s="58"/>
      <c r="R4" s="58"/>
      <c r="S4" s="58"/>
      <c r="T4" s="58" t="s">
        <v>68</v>
      </c>
      <c r="U4" s="58" t="s">
        <v>69</v>
      </c>
      <c r="V4" s="58" t="s">
        <v>54</v>
      </c>
      <c r="W4" s="58" t="s">
        <v>70</v>
      </c>
      <c r="X4" s="58"/>
      <c r="Y4" s="58"/>
      <c r="Z4" s="43">
        <v>20</v>
      </c>
    </row>
    <row r="5" spans="1:26" s="63" customFormat="1" ht="21.75" customHeight="1" x14ac:dyDescent="0.3">
      <c r="A5" s="60" t="s">
        <v>4</v>
      </c>
      <c r="B5" s="71" t="s">
        <v>71</v>
      </c>
      <c r="C5" s="72"/>
      <c r="D5" s="64">
        <f>SUM(D6:D8)</f>
        <v>11902036</v>
      </c>
      <c r="E5" s="64">
        <f t="shared" ref="E5:O5" si="0">SUM(E6:E8)</f>
        <v>0</v>
      </c>
      <c r="F5" s="64">
        <f t="shared" si="0"/>
        <v>0</v>
      </c>
      <c r="G5" s="64">
        <f t="shared" si="0"/>
        <v>11902036</v>
      </c>
      <c r="H5" s="64">
        <f t="shared" si="0"/>
        <v>11902036</v>
      </c>
      <c r="I5" s="64">
        <f t="shared" si="0"/>
        <v>0</v>
      </c>
      <c r="J5" s="64">
        <f t="shared" si="0"/>
        <v>0</v>
      </c>
      <c r="K5" s="64">
        <f t="shared" si="0"/>
        <v>11902036</v>
      </c>
      <c r="L5" s="64">
        <f t="shared" si="0"/>
        <v>7440978.5999999996</v>
      </c>
      <c r="M5" s="64">
        <f t="shared" si="0"/>
        <v>0</v>
      </c>
      <c r="N5" s="64">
        <f t="shared" si="0"/>
        <v>0</v>
      </c>
      <c r="O5" s="64">
        <f t="shared" si="0"/>
        <v>7440978.5999999996</v>
      </c>
      <c r="P5" s="62">
        <f t="shared" ref="P5:P7" si="1">L5/D5*100</f>
        <v>62.518535484181029</v>
      </c>
      <c r="Q5" s="62"/>
      <c r="R5" s="62"/>
      <c r="S5" s="62">
        <f t="shared" ref="S5:S6" si="2">O5/G5*100</f>
        <v>62.518535484181029</v>
      </c>
      <c r="T5" s="62">
        <f t="shared" ref="T5:T8" si="3">L5/H5*100</f>
        <v>62.518535484181029</v>
      </c>
      <c r="U5" s="62"/>
      <c r="V5" s="62"/>
      <c r="W5" s="62">
        <f t="shared" ref="W5:W8" si="4">O5/K5*100</f>
        <v>62.518535484181029</v>
      </c>
      <c r="X5" s="62"/>
      <c r="Y5" s="62"/>
      <c r="Z5" s="61"/>
    </row>
    <row r="6" spans="1:26" ht="80.25" customHeight="1" x14ac:dyDescent="0.3">
      <c r="A6" s="56" t="s">
        <v>5</v>
      </c>
      <c r="B6" s="49" t="s">
        <v>73</v>
      </c>
      <c r="C6" s="18" t="s">
        <v>83</v>
      </c>
      <c r="D6" s="44">
        <v>3193008</v>
      </c>
      <c r="E6" s="44">
        <v>0</v>
      </c>
      <c r="F6" s="44">
        <v>0</v>
      </c>
      <c r="G6" s="44">
        <v>3193008</v>
      </c>
      <c r="H6" s="44">
        <v>3193008</v>
      </c>
      <c r="I6" s="55">
        <v>0</v>
      </c>
      <c r="J6" s="55">
        <v>0</v>
      </c>
      <c r="K6" s="44">
        <v>3193008</v>
      </c>
      <c r="L6" s="66">
        <v>3193007</v>
      </c>
      <c r="M6" s="65">
        <v>0</v>
      </c>
      <c r="N6" s="65">
        <v>0</v>
      </c>
      <c r="O6" s="66">
        <v>3193007</v>
      </c>
      <c r="P6" s="48">
        <f t="shared" si="1"/>
        <v>99.999968681569229</v>
      </c>
      <c r="Q6" s="48"/>
      <c r="R6" s="48"/>
      <c r="S6" s="48">
        <f t="shared" si="2"/>
        <v>99.999968681569229</v>
      </c>
      <c r="T6" s="48">
        <f t="shared" si="3"/>
        <v>99.999968681569229</v>
      </c>
      <c r="U6" s="48"/>
      <c r="V6" s="48"/>
      <c r="W6" s="48">
        <f t="shared" si="4"/>
        <v>99.999968681569229</v>
      </c>
      <c r="X6" s="48"/>
      <c r="Y6" s="48"/>
    </row>
    <row r="7" spans="1:26" ht="80.25" customHeight="1" x14ac:dyDescent="0.3">
      <c r="A7" s="56" t="s">
        <v>6</v>
      </c>
      <c r="B7" s="49" t="s">
        <v>73</v>
      </c>
      <c r="C7" s="18" t="s">
        <v>78</v>
      </c>
      <c r="D7" s="44">
        <v>287379</v>
      </c>
      <c r="E7" s="44">
        <v>0</v>
      </c>
      <c r="F7" s="44">
        <v>0</v>
      </c>
      <c r="G7" s="44">
        <v>287379</v>
      </c>
      <c r="H7" s="44">
        <v>287379</v>
      </c>
      <c r="I7" s="55">
        <v>0</v>
      </c>
      <c r="J7" s="55">
        <v>0</v>
      </c>
      <c r="K7" s="44">
        <v>287379</v>
      </c>
      <c r="L7" s="44">
        <v>287379</v>
      </c>
      <c r="M7" s="19">
        <v>0</v>
      </c>
      <c r="N7" s="19">
        <v>0</v>
      </c>
      <c r="O7" s="44">
        <v>287379</v>
      </c>
      <c r="P7" s="48">
        <f t="shared" si="1"/>
        <v>100</v>
      </c>
      <c r="Q7" s="48"/>
      <c r="R7" s="48"/>
      <c r="S7" s="48">
        <f t="shared" ref="S7" si="5">O7/G7*100</f>
        <v>100</v>
      </c>
      <c r="T7" s="48">
        <f t="shared" ref="T7" si="6">L7/H7*100</f>
        <v>100</v>
      </c>
      <c r="U7" s="48"/>
      <c r="V7" s="48"/>
      <c r="W7" s="48">
        <f t="shared" si="4"/>
        <v>100</v>
      </c>
      <c r="X7" s="48"/>
      <c r="Y7" s="48"/>
    </row>
    <row r="8" spans="1:26" ht="63.75" customHeight="1" x14ac:dyDescent="0.3">
      <c r="A8" s="56" t="s">
        <v>82</v>
      </c>
      <c r="B8" s="49" t="s">
        <v>72</v>
      </c>
      <c r="C8" s="18" t="s">
        <v>3</v>
      </c>
      <c r="D8" s="44">
        <v>8421649</v>
      </c>
      <c r="E8" s="44">
        <v>0</v>
      </c>
      <c r="F8" s="44">
        <v>0</v>
      </c>
      <c r="G8" s="44">
        <v>8421649</v>
      </c>
      <c r="H8" s="44">
        <v>8421649</v>
      </c>
      <c r="I8" s="55">
        <v>0</v>
      </c>
      <c r="J8" s="55">
        <v>0</v>
      </c>
      <c r="K8" s="44">
        <v>8421649</v>
      </c>
      <c r="L8" s="44">
        <v>3960592.6</v>
      </c>
      <c r="M8" s="19">
        <v>0</v>
      </c>
      <c r="N8" s="19">
        <v>0</v>
      </c>
      <c r="O8" s="66">
        <v>3960592.6</v>
      </c>
      <c r="P8" s="48">
        <f>L8/D8*100</f>
        <v>47.028706610783708</v>
      </c>
      <c r="Q8" s="48"/>
      <c r="R8" s="48"/>
      <c r="S8" s="48">
        <f>O8/G8*100</f>
        <v>47.028706610783708</v>
      </c>
      <c r="T8" s="48">
        <f t="shared" si="3"/>
        <v>47.028706610783708</v>
      </c>
      <c r="U8" s="48"/>
      <c r="V8" s="48"/>
      <c r="W8" s="48">
        <f t="shared" si="4"/>
        <v>47.028706610783708</v>
      </c>
      <c r="X8" s="48"/>
      <c r="Y8" s="48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1" t="s">
        <v>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32.25" customHeight="1" x14ac:dyDescent="0.25">
      <c r="A2" s="93" t="s">
        <v>0</v>
      </c>
      <c r="B2" s="5" t="s">
        <v>1</v>
      </c>
      <c r="C2" s="94" t="s">
        <v>17</v>
      </c>
      <c r="D2" s="95" t="s">
        <v>36</v>
      </c>
      <c r="E2" s="95"/>
      <c r="F2" s="95"/>
      <c r="G2" s="96" t="s">
        <v>44</v>
      </c>
      <c r="H2" s="96"/>
      <c r="I2" s="96"/>
      <c r="J2" s="97" t="s">
        <v>42</v>
      </c>
      <c r="K2" s="98"/>
      <c r="L2" s="99"/>
      <c r="M2" s="100" t="s">
        <v>37</v>
      </c>
      <c r="N2" s="100" t="s">
        <v>38</v>
      </c>
    </row>
    <row r="3" spans="1:14" ht="25.5" x14ac:dyDescent="0.25">
      <c r="A3" s="93"/>
      <c r="B3" s="6" t="s">
        <v>2</v>
      </c>
      <c r="C3" s="94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101"/>
      <c r="N3" s="101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0" t="s">
        <v>40</v>
      </c>
      <c r="C5" s="90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9" t="s">
        <v>0</v>
      </c>
      <c r="B1" s="24" t="s">
        <v>1</v>
      </c>
      <c r="C1" s="110" t="s">
        <v>17</v>
      </c>
      <c r="D1" s="111" t="s">
        <v>55</v>
      </c>
      <c r="E1" s="111"/>
      <c r="F1" s="111"/>
      <c r="G1" s="111"/>
      <c r="H1" s="111" t="s">
        <v>56</v>
      </c>
      <c r="I1" s="111"/>
      <c r="J1" s="111"/>
      <c r="K1" s="111"/>
      <c r="L1" s="112" t="s">
        <v>66</v>
      </c>
      <c r="M1" s="113"/>
      <c r="N1" s="113"/>
      <c r="O1" s="114"/>
      <c r="P1" s="106" t="s">
        <v>57</v>
      </c>
      <c r="Q1" s="106"/>
      <c r="R1" s="106"/>
      <c r="S1" s="106"/>
      <c r="T1" s="106" t="s">
        <v>58</v>
      </c>
      <c r="U1" s="107"/>
      <c r="V1" s="107"/>
      <c r="W1" s="107"/>
    </row>
    <row r="2" spans="1:23" ht="22.5" x14ac:dyDescent="0.25">
      <c r="A2" s="109"/>
      <c r="B2" s="24" t="s">
        <v>2</v>
      </c>
      <c r="C2" s="110"/>
      <c r="D2" s="25" t="s">
        <v>20</v>
      </c>
      <c r="E2" s="25" t="s">
        <v>21</v>
      </c>
      <c r="F2" s="25" t="s">
        <v>45</v>
      </c>
      <c r="G2" s="25" t="s">
        <v>22</v>
      </c>
      <c r="H2" s="25" t="s">
        <v>20</v>
      </c>
      <c r="I2" s="25" t="s">
        <v>21</v>
      </c>
      <c r="J2" s="25" t="s">
        <v>45</v>
      </c>
      <c r="K2" s="25" t="s">
        <v>22</v>
      </c>
      <c r="L2" s="25" t="s">
        <v>20</v>
      </c>
      <c r="M2" s="25" t="s">
        <v>21</v>
      </c>
      <c r="N2" s="25" t="s">
        <v>45</v>
      </c>
      <c r="O2" s="25" t="s">
        <v>22</v>
      </c>
      <c r="P2" s="25" t="s">
        <v>20</v>
      </c>
      <c r="Q2" s="25" t="s">
        <v>21</v>
      </c>
      <c r="R2" s="25" t="s">
        <v>45</v>
      </c>
      <c r="S2" s="25" t="s">
        <v>22</v>
      </c>
      <c r="T2" s="25" t="s">
        <v>20</v>
      </c>
      <c r="U2" s="26" t="s">
        <v>21</v>
      </c>
      <c r="V2" s="25" t="s">
        <v>45</v>
      </c>
      <c r="W2" s="25" t="s">
        <v>22</v>
      </c>
    </row>
    <row r="3" spans="1:23" x14ac:dyDescent="0.25">
      <c r="A3" s="22" t="s">
        <v>4</v>
      </c>
      <c r="B3" s="22" t="s">
        <v>13</v>
      </c>
      <c r="C3" s="22" t="s">
        <v>24</v>
      </c>
      <c r="D3" s="22" t="s">
        <v>26</v>
      </c>
      <c r="E3" s="22" t="s">
        <v>15</v>
      </c>
      <c r="F3" s="22" t="s">
        <v>27</v>
      </c>
      <c r="G3" s="22" t="s">
        <v>27</v>
      </c>
      <c r="H3" s="22" t="s">
        <v>35</v>
      </c>
      <c r="I3" s="22" t="s">
        <v>28</v>
      </c>
      <c r="J3" s="22" t="s">
        <v>29</v>
      </c>
      <c r="K3" s="22" t="s">
        <v>30</v>
      </c>
      <c r="L3" s="22" t="s">
        <v>31</v>
      </c>
      <c r="M3" s="22" t="s">
        <v>32</v>
      </c>
      <c r="N3" s="22" t="s">
        <v>33</v>
      </c>
      <c r="O3" s="22" t="s">
        <v>34</v>
      </c>
      <c r="P3" s="22" t="s">
        <v>16</v>
      </c>
      <c r="Q3" s="22" t="s">
        <v>28</v>
      </c>
      <c r="R3" s="22" t="s">
        <v>54</v>
      </c>
      <c r="S3" s="22" t="s">
        <v>29</v>
      </c>
      <c r="T3" s="22" t="s">
        <v>30</v>
      </c>
      <c r="U3" s="22" t="s">
        <v>59</v>
      </c>
      <c r="V3" s="22" t="s">
        <v>48</v>
      </c>
      <c r="W3" s="22" t="s">
        <v>53</v>
      </c>
    </row>
    <row r="4" spans="1:23" x14ac:dyDescent="0.25">
      <c r="A4" s="108" t="s">
        <v>23</v>
      </c>
      <c r="B4" s="108"/>
      <c r="C4" s="108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0" t="s">
        <v>9</v>
      </c>
      <c r="C5" s="90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46</v>
      </c>
      <c r="C6" s="5" t="s">
        <v>52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90" t="s">
        <v>60</v>
      </c>
      <c r="C7" s="90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61</v>
      </c>
      <c r="C8" s="5" t="s">
        <v>52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62</v>
      </c>
      <c r="C9" s="5" t="s">
        <v>52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24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63</v>
      </c>
      <c r="B11" s="32" t="s">
        <v>64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24</v>
      </c>
      <c r="B12" s="90" t="s">
        <v>11</v>
      </c>
      <c r="C12" s="90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25</v>
      </c>
      <c r="B13" s="36" t="s">
        <v>14</v>
      </c>
      <c r="C13" s="5" t="s">
        <v>52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102" t="s">
        <v>12</v>
      </c>
      <c r="C14" s="103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0" t="s">
        <v>18</v>
      </c>
      <c r="B15" s="32" t="s">
        <v>65</v>
      </c>
      <c r="C15" s="5" t="s">
        <v>52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4"/>
      <c r="B16" s="32" t="s">
        <v>49</v>
      </c>
      <c r="C16" s="5" t="s">
        <v>52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4"/>
      <c r="B17" s="32" t="s">
        <v>50</v>
      </c>
      <c r="C17" s="5" t="s">
        <v>52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5"/>
      <c r="B18" s="32" t="s">
        <v>51</v>
      </c>
      <c r="C18" s="5" t="s">
        <v>52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2024-01-10T04:56:26Z</dcterms:modified>
</cp:coreProperties>
</file>