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-2025 Бюджет\Решения о бюджете\Актуализированная версия 01.12.2023\"/>
    </mc:Choice>
  </mc:AlternateContent>
  <bookViews>
    <workbookView xWindow="0" yWindow="0" windowWidth="23040" windowHeight="8796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D15" i="1"/>
  <c r="E13" i="1" l="1"/>
  <c r="E14" i="1" l="1"/>
  <c r="D14" i="1" l="1"/>
  <c r="D9" i="1" l="1"/>
  <c r="E12" i="1" l="1"/>
  <c r="E11" i="1" s="1"/>
  <c r="E9" i="1" l="1"/>
</calcChain>
</file>

<file path=xl/sharedStrings.xml><?xml version="1.0" encoding="utf-8"?>
<sst xmlns="http://schemas.openxmlformats.org/spreadsheetml/2006/main" count="24" uniqueCount="24">
  <si>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</si>
  <si>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</si>
  <si>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</si>
  <si>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</si>
  <si>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</si>
  <si>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</si>
  <si>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</si>
  <si>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</si>
  <si>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</si>
  <si>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</si>
  <si>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</si>
  <si>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</si>
  <si>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</si>
  <si>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</si>
  <si>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</si>
  <si>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</si>
  <si>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>Сумма на 2024 год</t>
  </si>
  <si>
    <t>Источники финансирования дефицита бюджета города Нефтеюганска на 2024 и 2025 годы</t>
  </si>
  <si>
    <t>Сумма на 2025 год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</si>
  <si>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</si>
  <si>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</si>
  <si>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 xml:space="preserve">   Приложение  4</t>
  </si>
  <si>
    <t>от 21.12.2022 № 265-VII</t>
  </si>
  <si>
    <t>(в редакции Решений Думы от 13.03.2023 № 298-VII, от 26.04.2023 №330-VII, от 22.05.2023 №346-VII, от 28.06.2023 №373-VII, от 16.08.2023 №385-VII, от 22.09.2023 № 389-VII, от 29.11.2023 № 450-VII)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</si>
</sst>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4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  <family val="2"/>
      <charset val="204"/>
    </font>
  </fonts>
  <fills count="4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6">
    <xf numFmtId="0" fontId="0" fillId="0" borderId="0"/>
    <xf numFmtId="0" fontId="2" fillId="0" borderId="0"/>
    <xf numFmtId="0" fontId="6" fillId="0" borderId="0"/>
    <xf numFmtId="0" fontId="7" fillId="0" borderId="0"/>
    <xf numFmtId="0" fontId="8" fillId="0" borderId="0"/>
    <xf numFmtId="0" fontId="8" fillId="0" borderId="0"/>
    <xf numFmtId="164" fontId="6" fillId="0" borderId="0" applyFont="0" applyFill="0" applyBorder="0" applyAlignment="0" applyProtection="0"/>
    <xf numFmtId="0" fontId="8" fillId="0" borderId="0"/>
    <xf numFmtId="0" fontId="8" fillId="0" borderId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10" borderId="0" applyNumberFormat="0" applyBorder="0" applyAlignment="0" applyProtection="0"/>
    <xf numFmtId="0" fontId="10" fillId="4" borderId="3" applyNumberFormat="0" applyAlignment="0" applyProtection="0"/>
    <xf numFmtId="0" fontId="11" fillId="11" borderId="4" applyNumberFormat="0" applyAlignment="0" applyProtection="0"/>
    <xf numFmtId="0" fontId="12" fillId="11" borderId="3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12" borderId="9" applyNumberFormat="0" applyAlignment="0" applyProtection="0"/>
    <xf numFmtId="0" fontId="18" fillId="0" borderId="0" applyNumberFormat="0" applyFill="0" applyBorder="0" applyAlignment="0" applyProtection="0"/>
    <xf numFmtId="0" fontId="19" fillId="13" borderId="0" applyNumberFormat="0" applyBorder="0" applyAlignment="0" applyProtection="0"/>
    <xf numFmtId="0" fontId="2" fillId="0" borderId="0"/>
    <xf numFmtId="0" fontId="20" fillId="2" borderId="0" applyNumberFormat="0" applyBorder="0" applyAlignment="0" applyProtection="0"/>
    <xf numFmtId="0" fontId="21" fillId="0" borderId="0" applyNumberFormat="0" applyFill="0" applyBorder="0" applyAlignment="0" applyProtection="0"/>
    <xf numFmtId="0" fontId="2" fillId="14" borderId="10" applyNumberFormat="0" applyFont="0" applyAlignment="0" applyProtection="0"/>
    <xf numFmtId="0" fontId="22" fillId="0" borderId="11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26" fillId="0" borderId="12" applyNumberFormat="0" applyFill="0" applyAlignment="0" applyProtection="0"/>
    <xf numFmtId="0" fontId="27" fillId="0" borderId="13" applyNumberFormat="0" applyFill="0" applyAlignment="0" applyProtection="0"/>
    <xf numFmtId="0" fontId="28" fillId="0" borderId="14" applyNumberFormat="0" applyFill="0" applyAlignment="0" applyProtection="0"/>
    <xf numFmtId="0" fontId="28" fillId="0" borderId="0" applyNumberFormat="0" applyFill="0" applyBorder="0" applyAlignment="0" applyProtection="0"/>
    <xf numFmtId="0" fontId="29" fillId="15" borderId="0" applyNumberFormat="0" applyBorder="0" applyAlignment="0" applyProtection="0"/>
    <xf numFmtId="0" fontId="30" fillId="16" borderId="0" applyNumberFormat="0" applyBorder="0" applyAlignment="0" applyProtection="0"/>
    <xf numFmtId="0" fontId="31" fillId="17" borderId="0" applyNumberFormat="0" applyBorder="0" applyAlignment="0" applyProtection="0"/>
    <xf numFmtId="0" fontId="32" fillId="18" borderId="15" applyNumberFormat="0" applyAlignment="0" applyProtection="0"/>
    <xf numFmtId="0" fontId="33" fillId="19" borderId="16" applyNumberFormat="0" applyAlignment="0" applyProtection="0"/>
    <xf numFmtId="0" fontId="34" fillId="19" borderId="15" applyNumberFormat="0" applyAlignment="0" applyProtection="0"/>
    <xf numFmtId="0" fontId="35" fillId="0" borderId="17" applyNumberFormat="0" applyFill="0" applyAlignment="0" applyProtection="0"/>
    <xf numFmtId="0" fontId="36" fillId="20" borderId="18" applyNumberFormat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20" applyNumberFormat="0" applyFill="0" applyAlignment="0" applyProtection="0"/>
    <xf numFmtId="0" fontId="40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40" fillId="25" borderId="0" applyNumberFormat="0" applyBorder="0" applyAlignment="0" applyProtection="0"/>
    <xf numFmtId="0" fontId="40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40" fillId="29" borderId="0" applyNumberFormat="0" applyBorder="0" applyAlignment="0" applyProtection="0"/>
    <xf numFmtId="0" fontId="40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40" fillId="33" borderId="0" applyNumberFormat="0" applyBorder="0" applyAlignment="0" applyProtection="0"/>
    <xf numFmtId="0" fontId="40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40" fillId="37" borderId="0" applyNumberFormat="0" applyBorder="0" applyAlignment="0" applyProtection="0"/>
    <xf numFmtId="0" fontId="40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40" borderId="0" applyNumberFormat="0" applyBorder="0" applyAlignment="0" applyProtection="0"/>
    <xf numFmtId="0" fontId="40" fillId="41" borderId="0" applyNumberFormat="0" applyBorder="0" applyAlignment="0" applyProtection="0"/>
    <xf numFmtId="0" fontId="40" fillId="42" borderId="0" applyNumberFormat="0" applyBorder="0" applyAlignment="0" applyProtection="0"/>
    <xf numFmtId="0" fontId="1" fillId="43" borderId="0" applyNumberFormat="0" applyBorder="0" applyAlignment="0" applyProtection="0"/>
    <xf numFmtId="0" fontId="1" fillId="44" borderId="0" applyNumberFormat="0" applyBorder="0" applyAlignment="0" applyProtection="0"/>
    <xf numFmtId="0" fontId="40" fillId="45" borderId="0" applyNumberFormat="0" applyBorder="0" applyAlignment="0" applyProtection="0"/>
    <xf numFmtId="0" fontId="1" fillId="0" borderId="0"/>
    <xf numFmtId="0" fontId="1" fillId="21" borderId="19" applyNumberFormat="0" applyFont="0" applyAlignment="0" applyProtection="0"/>
    <xf numFmtId="0" fontId="41" fillId="0" borderId="0" applyNumberFormat="0" applyFill="0" applyBorder="0" applyAlignment="0" applyProtection="0"/>
  </cellStyleXfs>
  <cellXfs count="24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Fill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Fill="1"/>
    <xf numFmtId="0" fontId="5" fillId="0" borderId="2" xfId="0" applyFont="1" applyFill="1" applyBorder="1" applyAlignment="1">
      <alignment vertical="top" wrapText="1"/>
    </xf>
    <xf numFmtId="0" fontId="5" fillId="0" borderId="2" xfId="0" applyFont="1" applyFill="1" applyBorder="1" applyAlignment="1">
      <alignment wrapText="1"/>
    </xf>
    <xf numFmtId="0" fontId="0" fillId="0" borderId="0" xfId="0" applyFill="1"/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left" vertical="top" wrapText="1"/>
    </xf>
    <xf numFmtId="3" fontId="5" fillId="0" borderId="2" xfId="0" applyNumberFormat="1" applyFont="1" applyFill="1" applyBorder="1" applyAlignment="1">
      <alignment wrapText="1"/>
    </xf>
    <xf numFmtId="3" fontId="3" fillId="0" borderId="1" xfId="0" applyNumberFormat="1" applyFont="1" applyFill="1" applyBorder="1" applyAlignment="1">
      <alignment horizontal="right" wrapText="1"/>
    </xf>
    <xf numFmtId="0" fontId="3" fillId="0" borderId="1" xfId="1" applyFont="1" applyFill="1" applyBorder="1" applyAlignment="1">
      <alignment horizontal="right" wrapText="1"/>
    </xf>
    <xf numFmtId="3" fontId="3" fillId="0" borderId="1" xfId="1" applyNumberFormat="1" applyFont="1" applyFill="1" applyBorder="1" applyAlignment="1">
      <alignment horizontal="right" wrapText="1"/>
    </xf>
    <xf numFmtId="3" fontId="3" fillId="0" borderId="1" xfId="0" applyNumberFormat="1" applyFont="1" applyFill="1" applyBorder="1" applyAlignment="1">
      <alignment horizontal="right" wrapText="1"/>
    </xf>
    <xf numFmtId="3" fontId="0" fillId="0" borderId="0" xfId="0" applyNumberFormat="1"/>
    <xf numFmtId="0" fontId="3" fillId="0" borderId="0" xfId="0" applyFont="1" applyAlignment="1">
      <alignment horizontal="center" vertical="center"/>
    </xf>
    <xf numFmtId="2" fontId="3" fillId="0" borderId="0" xfId="5" applyNumberFormat="1" applyFont="1" applyFill="1" applyBorder="1" applyAlignment="1" applyProtection="1">
      <alignment horizontal="center" vertical="center" wrapText="1"/>
    </xf>
  </cellXfs>
  <cellStyles count="76">
    <cellStyle name="20% — акцент1" xfId="50" builtinId="30" customBuiltin="1"/>
    <cellStyle name="20% — акцент2" xfId="54" builtinId="34" customBuiltin="1"/>
    <cellStyle name="20% — акцент3" xfId="58" builtinId="38" customBuiltin="1"/>
    <cellStyle name="20% — акцент4" xfId="62" builtinId="42" customBuiltin="1"/>
    <cellStyle name="20% — акцент5" xfId="66" builtinId="46" customBuiltin="1"/>
    <cellStyle name="20% — акцент6" xfId="70" builtinId="50" customBuiltin="1"/>
    <cellStyle name="40% — акцент1" xfId="51" builtinId="31" customBuiltin="1"/>
    <cellStyle name="40% — акцент2" xfId="55" builtinId="35" customBuiltin="1"/>
    <cellStyle name="40% — акцент3" xfId="59" builtinId="39" customBuiltin="1"/>
    <cellStyle name="40% — акцент4" xfId="63" builtinId="43" customBuiltin="1"/>
    <cellStyle name="40% — акцент5" xfId="67" builtinId="47" customBuiltin="1"/>
    <cellStyle name="40% — акцент6" xfId="71" builtinId="51" customBuiltin="1"/>
    <cellStyle name="60% — акцент1" xfId="52" builtinId="32" customBuiltin="1"/>
    <cellStyle name="60% — акцент2" xfId="56" builtinId="36" customBuiltin="1"/>
    <cellStyle name="60% — акцент3" xfId="60" builtinId="40" customBuiltin="1"/>
    <cellStyle name="60% — акцент4" xfId="64" builtinId="44" customBuiltin="1"/>
    <cellStyle name="60% — акцент5" xfId="68" builtinId="48" customBuiltin="1"/>
    <cellStyle name="60% — акцент6" xfId="72" builtinId="52" customBuiltin="1"/>
    <cellStyle name="Hyperlink" xfId="75"/>
    <cellStyle name="Акцент1" xfId="49" builtinId="29" customBuiltin="1"/>
    <cellStyle name="Акцент1 2" xfId="9"/>
    <cellStyle name="Акцент2" xfId="53" builtinId="33" customBuiltin="1"/>
    <cellStyle name="Акцент2 2" xfId="10"/>
    <cellStyle name="Акцент3" xfId="57" builtinId="37" customBuiltin="1"/>
    <cellStyle name="Акцент3 2" xfId="11"/>
    <cellStyle name="Акцент4" xfId="61" builtinId="41" customBuiltin="1"/>
    <cellStyle name="Акцент4 2" xfId="12"/>
    <cellStyle name="Акцент5" xfId="65" builtinId="45" customBuiltin="1"/>
    <cellStyle name="Акцент5 2" xfId="13"/>
    <cellStyle name="Акцент6" xfId="69" builtinId="49" customBuiltin="1"/>
    <cellStyle name="Акцент6 2" xfId="14"/>
    <cellStyle name="Ввод " xfId="41" builtinId="20" customBuiltin="1"/>
    <cellStyle name="Ввод  2" xfId="15"/>
    <cellStyle name="Вывод" xfId="42" builtinId="21" customBuiltin="1"/>
    <cellStyle name="Вывод 2" xfId="16"/>
    <cellStyle name="Вычисление" xfId="43" builtinId="22" customBuiltin="1"/>
    <cellStyle name="Вычисление 2" xfId="17"/>
    <cellStyle name="Заголовок 1" xfId="34" builtinId="16" customBuiltin="1"/>
    <cellStyle name="Заголовок 1 2" xfId="18"/>
    <cellStyle name="Заголовок 2" xfId="35" builtinId="17" customBuiltin="1"/>
    <cellStyle name="Заголовок 2 2" xfId="19"/>
    <cellStyle name="Заголовок 3" xfId="36" builtinId="18" customBuiltin="1"/>
    <cellStyle name="Заголовок 3 2" xfId="20"/>
    <cellStyle name="Заголовок 4" xfId="37" builtinId="19" customBuiltin="1"/>
    <cellStyle name="Заголовок 4 2" xfId="21"/>
    <cellStyle name="Итог" xfId="48" builtinId="25" customBuiltin="1"/>
    <cellStyle name="Итог 2" xfId="22"/>
    <cellStyle name="Контрольная ячейка" xfId="45" builtinId="23" customBuiltin="1"/>
    <cellStyle name="Контрольная ячейка 2" xfId="23"/>
    <cellStyle name="Название" xfId="33" builtinId="15" customBuiltin="1"/>
    <cellStyle name="Название 2" xfId="24"/>
    <cellStyle name="Нейтральный" xfId="40" builtinId="28" customBuiltin="1"/>
    <cellStyle name="Нейтральный 2" xfId="25"/>
    <cellStyle name="Обычный" xfId="0" builtinId="0"/>
    <cellStyle name="Обычный 2" xfId="4"/>
    <cellStyle name="Обычный 2 2" xfId="26"/>
    <cellStyle name="Обычный 3" xfId="5"/>
    <cellStyle name="Обычный 4" xfId="1"/>
    <cellStyle name="Обычный 5" xfId="3"/>
    <cellStyle name="Обычный 6" xfId="7"/>
    <cellStyle name="Обычный 7" xfId="8"/>
    <cellStyle name="Обычный 8" xfId="2"/>
    <cellStyle name="Обычный 9" xfId="73"/>
    <cellStyle name="Плохой" xfId="39" builtinId="27" customBuiltin="1"/>
    <cellStyle name="Плохой 2" xfId="27"/>
    <cellStyle name="Пояснение" xfId="47" builtinId="53" customBuiltin="1"/>
    <cellStyle name="Пояснение 2" xfId="28"/>
    <cellStyle name="Примечание 2" xfId="29"/>
    <cellStyle name="Примечание 3" xfId="74"/>
    <cellStyle name="Связанная ячейка" xfId="44" builtinId="24" customBuiltin="1"/>
    <cellStyle name="Связанная ячейка 2" xfId="30"/>
    <cellStyle name="Текст предупреждения" xfId="46" builtinId="11" customBuiltin="1"/>
    <cellStyle name="Текст предупреждения 2" xfId="31"/>
    <cellStyle name="Финансовый 2" xfId="6"/>
    <cellStyle name="Хороший" xfId="38" builtinId="26" customBuiltin="1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"/>
  <sheetViews>
    <sheetView tabSelected="1" zoomScale="90" zoomScaleNormal="90" workbookViewId="0">
      <selection activeCell="H12" sqref="H12"/>
    </sheetView>
  </sheetViews>
  <sheetFormatPr defaultRowHeight="13.2" x14ac:dyDescent="0.25"/>
  <cols>
    <col min="1" max="1" width="5.5546875" customWidth="1"/>
    <col min="2" max="2" width="59.5546875" customWidth="1"/>
    <col min="3" max="3" width="37.109375" customWidth="1"/>
    <col min="4" max="4" width="23.109375" bestFit="1" customWidth="1"/>
    <col min="5" max="5" width="23.5546875" customWidth="1"/>
  </cols>
  <sheetData>
    <row r="1" spans="1:5" ht="18" x14ac:dyDescent="0.35">
      <c r="A1" s="1"/>
      <c r="B1" s="1"/>
      <c r="C1" s="2"/>
      <c r="E1" s="2" t="s">
        <v>21</v>
      </c>
    </row>
    <row r="2" spans="1:5" ht="18" x14ac:dyDescent="0.35">
      <c r="A2" s="1"/>
      <c r="C2" s="2"/>
      <c r="E2" s="3" t="s">
        <v>0</v>
      </c>
    </row>
    <row r="3" spans="1:5" ht="18" x14ac:dyDescent="0.35">
      <c r="A3" s="1"/>
      <c r="B3" s="1"/>
      <c r="C3" s="4"/>
      <c r="E3" s="3" t="s">
        <v>22</v>
      </c>
    </row>
    <row r="4" spans="1:5" ht="18" x14ac:dyDescent="0.35">
      <c r="A4" s="1"/>
      <c r="B4" s="1"/>
      <c r="C4" s="1"/>
      <c r="D4" s="1"/>
    </row>
    <row r="5" spans="1:5" ht="45" customHeight="1" x14ac:dyDescent="0.35">
      <c r="A5" s="5"/>
      <c r="B5" s="22" t="s">
        <v>17</v>
      </c>
      <c r="C5" s="22"/>
      <c r="D5" s="22"/>
      <c r="E5" s="22"/>
    </row>
    <row r="6" spans="1:5" ht="45" customHeight="1" x14ac:dyDescent="0.35">
      <c r="A6" s="5"/>
      <c r="B6" s="23" t="s">
        <v>23</v>
      </c>
      <c r="C6" s="23"/>
      <c r="D6" s="23"/>
      <c r="E6" s="23"/>
    </row>
    <row r="7" spans="1:5" ht="18" x14ac:dyDescent="0.35">
      <c r="A7" s="1"/>
      <c r="B7" s="6"/>
      <c r="C7" s="1"/>
      <c r="E7" s="3" t="s">
        <v>1</v>
      </c>
    </row>
    <row r="8" spans="1:5" ht="18" x14ac:dyDescent="0.35">
      <c r="A8" s="1"/>
      <c r="B8" s="7" t="s">
        <v>2</v>
      </c>
      <c r="C8" s="7" t="s">
        <v>3</v>
      </c>
      <c r="D8" s="7" t="s">
        <v>16</v>
      </c>
      <c r="E8" s="7" t="s">
        <v>18</v>
      </c>
    </row>
    <row r="9" spans="1:5" s="11" customFormat="1" ht="39" customHeight="1" x14ac:dyDescent="0.35">
      <c r="A9" s="8"/>
      <c r="B9" s="9" t="s">
        <v>4</v>
      </c>
      <c r="C9" s="10"/>
      <c r="D9" s="16">
        <f>D11+D14</f>
        <v>595614565</v>
      </c>
      <c r="E9" s="16">
        <f>E11+E14</f>
        <v>267166558</v>
      </c>
    </row>
    <row r="10" spans="1:5" s="11" customFormat="1" ht="18" x14ac:dyDescent="0.35">
      <c r="A10" s="8"/>
      <c r="B10" s="12" t="s">
        <v>5</v>
      </c>
      <c r="C10" s="13"/>
      <c r="D10" s="17"/>
      <c r="E10" s="18"/>
    </row>
    <row r="11" spans="1:5" s="11" customFormat="1" ht="36" x14ac:dyDescent="0.35">
      <c r="A11" s="8"/>
      <c r="B11" s="12" t="s">
        <v>12</v>
      </c>
      <c r="C11" s="14" t="s">
        <v>13</v>
      </c>
      <c r="D11" s="17"/>
      <c r="E11" s="19">
        <f>E12</f>
        <v>246442097</v>
      </c>
    </row>
    <row r="12" spans="1:5" s="11" customFormat="1" ht="36" x14ac:dyDescent="0.35">
      <c r="A12" s="8"/>
      <c r="B12" s="12" t="s">
        <v>19</v>
      </c>
      <c r="C12" s="14" t="s">
        <v>14</v>
      </c>
      <c r="D12" s="17"/>
      <c r="E12" s="19">
        <f>E13</f>
        <v>246442097</v>
      </c>
    </row>
    <row r="13" spans="1:5" s="11" customFormat="1" ht="54" x14ac:dyDescent="0.35">
      <c r="A13" s="8"/>
      <c r="B13" s="12" t="s">
        <v>20</v>
      </c>
      <c r="C13" s="14" t="s">
        <v>15</v>
      </c>
      <c r="D13" s="17"/>
      <c r="E13" s="17">
        <f>231739780+14702317</f>
        <v>246442097</v>
      </c>
    </row>
    <row r="14" spans="1:5" s="11" customFormat="1" ht="48.75" customHeight="1" x14ac:dyDescent="0.35">
      <c r="A14" s="8"/>
      <c r="B14" s="15" t="s">
        <v>6</v>
      </c>
      <c r="C14" s="14" t="s">
        <v>7</v>
      </c>
      <c r="D14" s="17">
        <f>D16-D15</f>
        <v>595614565</v>
      </c>
      <c r="E14" s="17">
        <f>E16-E15</f>
        <v>20724461</v>
      </c>
    </row>
    <row r="15" spans="1:5" s="11" customFormat="1" ht="42.75" customHeight="1" x14ac:dyDescent="0.35">
      <c r="A15" s="8"/>
      <c r="B15" s="15" t="s">
        <v>8</v>
      </c>
      <c r="C15" s="14" t="s">
        <v>9</v>
      </c>
      <c r="D15" s="17">
        <f>875468274-352811422-34694932+200-131038570+11000000+5653667</f>
        <v>373577217</v>
      </c>
      <c r="E15" s="17">
        <f>2400416528-2018579537-34694932+200-10943170+11000000+5653667</f>
        <v>352852756</v>
      </c>
    </row>
    <row r="16" spans="1:5" ht="44.25" customHeight="1" x14ac:dyDescent="0.35">
      <c r="B16" s="15" t="s">
        <v>10</v>
      </c>
      <c r="C16" s="14" t="s">
        <v>11</v>
      </c>
      <c r="D16" s="20">
        <v>969191782</v>
      </c>
      <c r="E16" s="20">
        <v>373577217</v>
      </c>
    </row>
    <row r="20" spans="4:5" x14ac:dyDescent="0.25">
      <c r="E20" s="21"/>
    </row>
    <row r="21" spans="4:5" x14ac:dyDescent="0.25">
      <c r="D21" s="21"/>
      <c r="E21" s="21"/>
    </row>
  </sheetData>
  <sheetProtection selectLockedCells="1" selectUnlockedCells="1"/>
  <mergeCells count="2">
    <mergeCell ref="B5:E5"/>
    <mergeCell ref="B6:E6"/>
  </mergeCells>
  <pageMargins left="1.1811023622047245" right="0.39370078740157483" top="0.78740157480314965" bottom="0.78740157480314965" header="0.31496062992125984" footer="0.31496062992125984"/>
  <pageSetup paperSize="9" scale="5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2023-11-23T04:27:34Z</cp:lastPrinted>
  <dcterms:created xsi:type="dcterms:W3CDTF">2019-11-01T04:10:16Z</dcterms:created>
  <dcterms:modified xsi:type="dcterms:W3CDTF">2023-12-01T04:28:54Z</dcterms:modified>
</cp:coreProperties>
</file>