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13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'1'!$A$1:$F$7</definedName>
  </definedNames>
  <calcPr calcId="162913"/>
</workbook>
</file>

<file path=xl/calcChain.xml><?xml version="1.0" encoding="utf-8"?>
<calcChain xmlns="http://schemas.openxmlformats.org/spreadsheetml/2006/main">
  <c r="F7" i="33" l="1"/>
  <c r="F6" i="33" l="1"/>
  <c r="G6" i="33" s="1"/>
  <c r="D5" i="33"/>
  <c r="E5" i="33"/>
  <c r="F5" i="33" l="1"/>
  <c r="G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<sst xmlns="http://schemas.openxmlformats.org/spreadsheetml/2006/main" count="131" uniqueCount="77">
  <si>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</si>
  <si>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</si>
  <si>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</si>
  <si>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</si>
  <si>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</si>
  <si>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</si>
  <si>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</si>
  <si>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</si>
  <si>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</si>
  <si>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</si>
  <si>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</si>
  <si>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</si>
  <si>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</si>
  <si>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</si>
  <si>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</si>
  <si>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</si>
  <si>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</si>
  <si>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</si>
  <si>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</si>
  <si>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</si>
  <si>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</si>
  <si>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</si>
  <si>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</si>
  <si>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</si>
  <si>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</si>
  <si>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</si>
  <si>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</si>
  <si>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</si>
  <si>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</si>
  <si>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</si>
  <si>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</si>
  <si>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</si>
  <si>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</si>
  <si>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</si>
  <si>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</si>
  <si>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</si>
  <si>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</si>
  <si>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</si>
  <si>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</si>
  <si>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</si>
  <si>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</si>
  <si>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</si>
  <si>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</si>
  <si>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</si>
  <si>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</si>
  <si>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</si>
  <si>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</si>
  <si>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</si>
  <si>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</si>
  <si>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</si>
  <si>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</si>
  <si>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</si>
  <si>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</si>
  <si>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</si>
  <si>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</si>
  <si>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</si>
  <si>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</si>
  <si>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</si>
  <si>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</si>
  <si>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</si>
  <si>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</si>
  <si>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</si>
  <si>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</si>
  <si>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</si>
  <si>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</si>
  <si>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</si>
  <si>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</si>
  <si>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</si>
  <si>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</si>
  <si>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</si>
  <si>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</si>
  <si>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</si>
  <si>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</si>
  <si>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2023 год (рублей)</t>
  </si>
  <si>
    <t>% исполнения  к плану на 2023 год</t>
  </si>
  <si>
    <t>Национальный проект "Малое и среднее предпринимательство и поддержка индивидуальной предпринимательской инициативы"</t>
  </si>
  <si>
    <t>Освоение на 01.10.2023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</si>
</sst>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top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zoomScaleSheetLayoutView="80" workbookViewId="0">
      <pane ySplit="3" topLeftCell="A4" activePane="bottomLeft" state="frozen"/>
      <selection pane="bottomLeft" activeCell="D13" sqref="D13"/>
    </sheetView>
  </sheetViews>
  <sheetFormatPr defaultRowHeight="18.75" x14ac:dyDescent="0.3"/>
  <cols>
    <col min="1" max="1" width="7.42578125" style="53" customWidth="1"/>
    <col min="2" max="2" width="46.7109375" style="45" customWidth="1"/>
    <col min="3" max="3" width="18.85546875" style="45" customWidth="1"/>
    <col min="4" max="4" width="33.7109375" style="45" customWidth="1"/>
    <col min="5" max="5" width="41.7109375" style="54" customWidth="1"/>
    <col min="6" max="6" width="33.28515625" style="56" customWidth="1"/>
    <col min="7" max="7" width="32.7109375" style="45" hidden="1" customWidth="1"/>
    <col min="8" max="16384" width="9.140625" style="45"/>
  </cols>
  <sheetData>
    <row r="1" spans="1:7" s="36" customFormat="1" ht="33.75" customHeight="1" x14ac:dyDescent="0.3">
      <c r="A1" s="60" t="s">
        <v>71</v>
      </c>
      <c r="B1" s="61"/>
      <c r="C1" s="61"/>
      <c r="D1" s="61"/>
      <c r="E1" s="61"/>
      <c r="F1" s="61"/>
    </row>
    <row r="2" spans="1:7" s="39" customFormat="1" ht="42.75" customHeight="1" x14ac:dyDescent="0.3">
      <c r="A2" s="62" t="s">
        <v>0</v>
      </c>
      <c r="B2" s="57" t="s">
        <v>67</v>
      </c>
      <c r="C2" s="63" t="s">
        <v>65</v>
      </c>
      <c r="D2" s="37" t="s">
        <v>73</v>
      </c>
      <c r="E2" s="38" t="s">
        <v>76</v>
      </c>
      <c r="F2" s="40" t="s">
        <v>74</v>
      </c>
      <c r="G2" s="58" t="s">
        <v>66</v>
      </c>
    </row>
    <row r="3" spans="1:7" s="39" customFormat="1" ht="37.5" customHeight="1" x14ac:dyDescent="0.3">
      <c r="A3" s="62"/>
      <c r="B3" s="57" t="s">
        <v>2</v>
      </c>
      <c r="C3" s="63"/>
      <c r="D3" s="37" t="s">
        <v>19</v>
      </c>
      <c r="E3" s="37" t="s">
        <v>19</v>
      </c>
      <c r="F3" s="40" t="s">
        <v>19</v>
      </c>
      <c r="G3" s="59"/>
    </row>
    <row r="4" spans="1:7" ht="32.25" customHeight="1" x14ac:dyDescent="0.3">
      <c r="A4" s="89" t="s">
        <v>75</v>
      </c>
      <c r="B4" s="89"/>
      <c r="C4" s="89"/>
      <c r="D4" s="89"/>
      <c r="E4" s="89"/>
      <c r="F4" s="89"/>
      <c r="G4" s="41"/>
    </row>
    <row r="5" spans="1:7" s="44" customFormat="1" ht="37.5" x14ac:dyDescent="0.3">
      <c r="A5" s="90" t="s">
        <v>34</v>
      </c>
      <c r="B5" s="46" t="s">
        <v>68</v>
      </c>
      <c r="C5" s="43"/>
      <c r="D5" s="47">
        <f>D6+D7</f>
        <v>6507500</v>
      </c>
      <c r="E5" s="47">
        <f t="shared" ref="E5" si="0">E6+E7</f>
        <v>6507344.4400000004</v>
      </c>
      <c r="F5" s="48">
        <f t="shared" ref="F5:F7" si="1">E5/D5*100</f>
        <v>99.997609527468313</v>
      </c>
      <c r="G5" s="49">
        <f>F5/E5*100</f>
        <v>1.5366884364195162E-3</v>
      </c>
    </row>
    <row r="6" spans="1:7" ht="37.5" x14ac:dyDescent="0.3">
      <c r="A6" s="90"/>
      <c r="B6" s="50" t="s">
        <v>70</v>
      </c>
      <c r="C6" s="42" t="s">
        <v>72</v>
      </c>
      <c r="D6" s="51">
        <v>5981300</v>
      </c>
      <c r="E6" s="51">
        <v>5981233.3300000001</v>
      </c>
      <c r="F6" s="52">
        <f t="shared" si="1"/>
        <v>99.998885359370036</v>
      </c>
      <c r="G6" s="52">
        <f>F6/E6*100</f>
        <v>1.6718773510775249E-3</v>
      </c>
    </row>
    <row r="7" spans="1:7" ht="44.25" customHeight="1" x14ac:dyDescent="0.3">
      <c r="A7" s="90"/>
      <c r="B7" s="50" t="s">
        <v>69</v>
      </c>
      <c r="C7" s="42" t="s">
        <v>72</v>
      </c>
      <c r="D7" s="51">
        <v>526200</v>
      </c>
      <c r="E7" s="51">
        <v>526111.11</v>
      </c>
      <c r="F7" s="52">
        <f t="shared" si="1"/>
        <v>99.983107183580387</v>
      </c>
    </row>
    <row r="8" spans="1:7" x14ac:dyDescent="0.3">
      <c r="D8" s="54"/>
      <c r="E8" s="55"/>
    </row>
  </sheetData>
  <mergeCells count="6">
    <mergeCell ref="A5:A7"/>
    <mergeCell ref="A4:F4"/>
    <mergeCell ref="A1:F1"/>
    <mergeCell ref="A2:A3"/>
    <mergeCell ref="C2:C3"/>
    <mergeCell ref="G2:G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5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2.25" customHeight="1" x14ac:dyDescent="0.25">
      <c r="A2" s="67" t="s">
        <v>0</v>
      </c>
      <c r="B2" s="1" t="s">
        <v>1</v>
      </c>
      <c r="C2" s="68" t="s">
        <v>16</v>
      </c>
      <c r="D2" s="69" t="s">
        <v>35</v>
      </c>
      <c r="E2" s="69"/>
      <c r="F2" s="69"/>
      <c r="G2" s="70" t="s">
        <v>43</v>
      </c>
      <c r="H2" s="70"/>
      <c r="I2" s="70"/>
      <c r="J2" s="71" t="s">
        <v>41</v>
      </c>
      <c r="K2" s="72"/>
      <c r="L2" s="73"/>
      <c r="M2" s="74" t="s">
        <v>36</v>
      </c>
      <c r="N2" s="74" t="s">
        <v>37</v>
      </c>
    </row>
    <row r="3" spans="1:14" ht="25.5" x14ac:dyDescent="0.25">
      <c r="A3" s="67"/>
      <c r="B3" s="2" t="s">
        <v>2</v>
      </c>
      <c r="C3" s="68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5"/>
      <c r="N3" s="75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4" t="s">
        <v>39</v>
      </c>
      <c r="C5" s="64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3" t="s">
        <v>0</v>
      </c>
      <c r="B1" s="17" t="s">
        <v>1</v>
      </c>
      <c r="C1" s="84" t="s">
        <v>16</v>
      </c>
      <c r="D1" s="85" t="s">
        <v>53</v>
      </c>
      <c r="E1" s="85"/>
      <c r="F1" s="85"/>
      <c r="G1" s="85"/>
      <c r="H1" s="85" t="s">
        <v>54</v>
      </c>
      <c r="I1" s="85"/>
      <c r="J1" s="85"/>
      <c r="K1" s="85"/>
      <c r="L1" s="86" t="s">
        <v>64</v>
      </c>
      <c r="M1" s="87"/>
      <c r="N1" s="87"/>
      <c r="O1" s="88"/>
      <c r="P1" s="80" t="s">
        <v>55</v>
      </c>
      <c r="Q1" s="80"/>
      <c r="R1" s="80"/>
      <c r="S1" s="80"/>
      <c r="T1" s="80" t="s">
        <v>56</v>
      </c>
      <c r="U1" s="81"/>
      <c r="V1" s="81"/>
      <c r="W1" s="81"/>
    </row>
    <row r="2" spans="1:23" ht="22.5" x14ac:dyDescent="0.25">
      <c r="A2" s="83"/>
      <c r="B2" s="17" t="s">
        <v>2</v>
      </c>
      <c r="C2" s="84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2" t="s">
        <v>22</v>
      </c>
      <c r="B4" s="82"/>
      <c r="C4" s="82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4" t="s">
        <v>8</v>
      </c>
      <c r="C5" s="64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4" t="s">
        <v>58</v>
      </c>
      <c r="C7" s="64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4" t="s">
        <v>10</v>
      </c>
      <c r="C12" s="64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6" t="s">
        <v>11</v>
      </c>
      <c r="C14" s="77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4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8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8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79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2023-10-10T11:56:40Z</dcterms:modified>
</cp:coreProperties>
</file>