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сентябрь\На Думу\"/>
    </mc:Choice>
  </mc:AlternateContent>
  <bookViews>
    <workbookView xWindow="0" yWindow="0" windowWidth="17430" windowHeight="1236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E15" i="1" l="1"/>
  <c r="E12" i="1" l="1"/>
  <c r="E13" i="1" l="1"/>
  <c r="D13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<sst xmlns="http://schemas.openxmlformats.org/spreadsheetml/2006/main" count="23" uniqueCount="23">
  <si>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</si>
  <si>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</si>
  <si>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</si>
  <si>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</si>
  <si>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</si>
  <si>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</si>
  <si>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</si>
  <si>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</si>
  <si>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</si>
  <si>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</si>
  <si>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</si>
  <si>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</si>
  <si>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</si>
  <si>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</si>
  <si>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</si>
  <si>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</si>
  <si>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</si>
  <si>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</si>
  <si>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</si>
  <si>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</si>
  <si>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</si>
  <si>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от _________ № _____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</si>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</sst>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8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15" borderId="0" applyNumberFormat="0" applyBorder="0" applyAlignment="0" applyProtection="0"/>
    <xf numFmtId="0" fontId="30" fillId="16" borderId="0" applyNumberFormat="0" applyBorder="0" applyAlignment="0" applyProtection="0"/>
    <xf numFmtId="0" fontId="31" fillId="17" borderId="0" applyNumberFormat="0" applyBorder="0" applyAlignment="0" applyProtection="0"/>
    <xf numFmtId="0" fontId="32" fillId="18" borderId="15" applyNumberFormat="0" applyAlignment="0" applyProtection="0"/>
    <xf numFmtId="0" fontId="33" fillId="19" borderId="16" applyNumberFormat="0" applyAlignment="0" applyProtection="0"/>
    <xf numFmtId="0" fontId="34" fillId="19" borderId="15" applyNumberFormat="0" applyAlignment="0" applyProtection="0"/>
    <xf numFmtId="0" fontId="35" fillId="0" borderId="17" applyNumberFormat="0" applyFill="0" applyAlignment="0" applyProtection="0"/>
    <xf numFmtId="0" fontId="36" fillId="2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20" applyNumberFormat="0" applyFill="0" applyAlignment="0" applyProtection="0"/>
    <xf numFmtId="0" fontId="4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0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1" fillId="0" borderId="0" applyNumberForma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Fill="1"/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0" fontId="0" fillId="0" borderId="0" xfId="0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3" fontId="5" fillId="0" borderId="2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right" wrapText="1"/>
    </xf>
    <xf numFmtId="0" fontId="3" fillId="0" borderId="1" xfId="1" applyFont="1" applyFill="1" applyBorder="1" applyAlignment="1">
      <alignment horizontal="right" wrapText="1"/>
    </xf>
    <xf numFmtId="3" fontId="3" fillId="0" borderId="1" xfId="1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0" fontId="3" fillId="0" borderId="0" xfId="0" applyFont="1" applyAlignment="1">
      <alignment horizontal="center" vertical="center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zoomScale="90" zoomScaleNormal="90" workbookViewId="0">
      <selection activeCell="D17" sqref="D17:E20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3.140625" bestFit="1" customWidth="1"/>
    <col min="5" max="5" width="30.7109375" bestFit="1" customWidth="1"/>
  </cols>
  <sheetData>
    <row r="1" spans="1:5" ht="18.75" x14ac:dyDescent="0.3">
      <c r="A1" s="1"/>
      <c r="B1" s="1"/>
      <c r="C1" s="2"/>
      <c r="E1" s="2" t="s">
        <v>22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21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2" t="s">
        <v>17</v>
      </c>
      <c r="C5" s="22"/>
      <c r="D5" s="22"/>
      <c r="E5" s="22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18</v>
      </c>
    </row>
    <row r="8" spans="1:5" s="11" customFormat="1" ht="39" customHeight="1" x14ac:dyDescent="0.3">
      <c r="A8" s="8"/>
      <c r="B8" s="9" t="s">
        <v>4</v>
      </c>
      <c r="C8" s="10"/>
      <c r="D8" s="16">
        <f>D10+D13</f>
        <v>620571203</v>
      </c>
      <c r="E8" s="16">
        <f>E10+E13</f>
        <v>387261958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</f>
        <v>246442097</v>
      </c>
    </row>
    <row r="11" spans="1:5" s="11" customFormat="1" ht="37.5" x14ac:dyDescent="0.3">
      <c r="A11" s="8"/>
      <c r="B11" s="12" t="s">
        <v>19</v>
      </c>
      <c r="C11" s="14" t="s">
        <v>14</v>
      </c>
      <c r="D11" s="17"/>
      <c r="E11" s="19">
        <f>E12</f>
        <v>246442097</v>
      </c>
    </row>
    <row r="12" spans="1:5" s="11" customFormat="1" ht="56.25" x14ac:dyDescent="0.3">
      <c r="A12" s="8"/>
      <c r="B12" s="12" t="s">
        <v>20</v>
      </c>
      <c r="C12" s="14" t="s">
        <v>15</v>
      </c>
      <c r="D12" s="17"/>
      <c r="E12" s="17">
        <f>231739780+14702317</f>
        <v>246442097</v>
      </c>
    </row>
    <row r="13" spans="1:5" s="11" customFormat="1" ht="48.75" customHeight="1" x14ac:dyDescent="0.3">
      <c r="A13" s="8"/>
      <c r="B13" s="15" t="s">
        <v>6</v>
      </c>
      <c r="C13" s="14" t="s">
        <v>7</v>
      </c>
      <c r="D13" s="17">
        <f>D15-D14</f>
        <v>620571203</v>
      </c>
      <c r="E13" s="17">
        <f>E15-E14</f>
        <v>140819861</v>
      </c>
    </row>
    <row r="14" spans="1:5" s="11" customFormat="1" ht="42.75" customHeight="1" x14ac:dyDescent="0.3">
      <c r="A14" s="8"/>
      <c r="B14" s="15" t="s">
        <v>8</v>
      </c>
      <c r="C14" s="14" t="s">
        <v>9</v>
      </c>
      <c r="D14" s="17">
        <f>875468274-352811422-34694932</f>
        <v>487961920</v>
      </c>
      <c r="E14" s="17">
        <f>2400416528-2018579537-34694932</f>
        <v>347142059</v>
      </c>
    </row>
    <row r="15" spans="1:5" ht="44.25" customHeight="1" x14ac:dyDescent="0.3">
      <c r="B15" s="15" t="s">
        <v>10</v>
      </c>
      <c r="C15" s="14" t="s">
        <v>11</v>
      </c>
      <c r="D15" s="20">
        <v>1108533123</v>
      </c>
      <c r="E15" s="20">
        <f>D14</f>
        <v>487961920</v>
      </c>
    </row>
    <row r="19" spans="4:5" x14ac:dyDescent="0.2">
      <c r="E19" s="21"/>
    </row>
    <row r="20" spans="4:5" x14ac:dyDescent="0.2">
      <c r="D20" s="21"/>
      <c r="E20" s="21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2023-09-01T12:54:30Z</cp:lastPrinted>
  <dcterms:created xsi:type="dcterms:W3CDTF">2019-11-01T04:10:16Z</dcterms:created>
  <dcterms:modified xsi:type="dcterms:W3CDTF">2023-09-01T12:58:27Z</dcterms:modified>
</cp:coreProperties>
</file>