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в бюджет сентябрь 2023 год\Приложения к заключению после изменений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<sst xmlns="http://schemas.openxmlformats.org/spreadsheetml/2006/main" count="32" uniqueCount="30">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</sst>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4" fontId="0" fillId="0" borderId="0" xfId="0" applyNumberFormat="1"/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5" zoomScaleNormal="75" workbookViewId="0">
      <selection activeCell="H10" sqref="H1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19.425781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40" t="s">
        <v>0</v>
      </c>
      <c r="G2" s="40"/>
      <c r="H2" s="41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2" t="s">
        <v>26</v>
      </c>
      <c r="B4" s="43"/>
      <c r="C4" s="43"/>
      <c r="D4" s="43"/>
      <c r="E4" s="43"/>
      <c r="F4" s="43"/>
      <c r="G4" s="43"/>
      <c r="H4" s="43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7" t="s">
        <v>1</v>
      </c>
      <c r="B7" s="47" t="s">
        <v>2</v>
      </c>
      <c r="C7" s="44" t="s">
        <v>23</v>
      </c>
      <c r="D7" s="45"/>
      <c r="E7" s="46"/>
      <c r="F7" s="44" t="s">
        <v>27</v>
      </c>
      <c r="G7" s="45"/>
      <c r="H7" s="46"/>
    </row>
    <row r="8" spans="1:10" s="1" customFormat="1" ht="93.75" x14ac:dyDescent="0.2">
      <c r="A8" s="48"/>
      <c r="B8" s="48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470734137</v>
      </c>
      <c r="D10" s="22">
        <f>E10-C10</f>
        <v>149837066</v>
      </c>
      <c r="E10" s="22">
        <f>E12+E17</f>
        <v>620571203</v>
      </c>
      <c r="F10" s="22">
        <f>F12+F17</f>
        <v>387261958</v>
      </c>
      <c r="G10" s="23">
        <f t="shared" ref="G10:G16" si="0">H10-F10</f>
        <v>0</v>
      </c>
      <c r="H10" s="22">
        <f>H12+H17</f>
        <v>387261958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246442097</v>
      </c>
      <c r="G12" s="26">
        <f t="shared" si="1"/>
        <v>0</v>
      </c>
      <c r="H12" s="26">
        <f t="shared" ref="H12" si="3">H13-H15</f>
        <v>246442097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246442097</v>
      </c>
      <c r="G13" s="30">
        <f t="shared" si="0"/>
        <v>0</v>
      </c>
      <c r="H13" s="26">
        <f t="shared" si="4"/>
        <v>246442097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246442097</v>
      </c>
      <c r="G14" s="30">
        <f t="shared" si="0"/>
        <v>0</v>
      </c>
      <c r="H14" s="26">
        <v>246442097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9" s="4" customFormat="1" ht="39.75" customHeight="1" x14ac:dyDescent="0.3">
      <c r="A17" s="24" t="s">
        <v>16</v>
      </c>
      <c r="B17" s="29" t="s">
        <v>17</v>
      </c>
      <c r="C17" s="31">
        <f>C19-C18</f>
        <v>470734137</v>
      </c>
      <c r="D17" s="26">
        <f>E17-C17</f>
        <v>149837066</v>
      </c>
      <c r="E17" s="31">
        <f>E19-E18</f>
        <v>620571203</v>
      </c>
      <c r="F17" s="31">
        <f t="shared" ref="F17" si="6">F19-F18</f>
        <v>140819861</v>
      </c>
      <c r="G17" s="27">
        <f>H17-F17</f>
        <v>0</v>
      </c>
      <c r="H17" s="31">
        <f t="shared" ref="H17" si="7">H19-H18</f>
        <v>140819861</v>
      </c>
    </row>
    <row r="18" spans="1:9" s="4" customFormat="1" ht="43.5" customHeight="1" x14ac:dyDescent="0.3">
      <c r="A18" s="24" t="s">
        <v>18</v>
      </c>
      <c r="B18" s="29" t="s">
        <v>19</v>
      </c>
      <c r="C18" s="31">
        <v>489656852</v>
      </c>
      <c r="D18" s="26">
        <f>E18-C18</f>
        <v>-1694732</v>
      </c>
      <c r="E18" s="31">
        <v>487962120</v>
      </c>
      <c r="F18" s="31">
        <v>348836991</v>
      </c>
      <c r="G18" s="27">
        <f>H18-F18</f>
        <v>-1694732</v>
      </c>
      <c r="H18" s="31">
        <v>347142259</v>
      </c>
    </row>
    <row r="19" spans="1:9" ht="44.25" customHeight="1" x14ac:dyDescent="0.3">
      <c r="A19" s="24" t="s">
        <v>20</v>
      </c>
      <c r="B19" s="29" t="s">
        <v>21</v>
      </c>
      <c r="C19" s="31">
        <v>960390989</v>
      </c>
      <c r="D19" s="26">
        <f>E19-C19</f>
        <v>148142334</v>
      </c>
      <c r="E19" s="31">
        <v>1108533323</v>
      </c>
      <c r="F19" s="31">
        <v>489656852</v>
      </c>
      <c r="G19" s="27">
        <f>H19-F19</f>
        <v>-1694732</v>
      </c>
      <c r="H19" s="31">
        <v>487962120</v>
      </c>
    </row>
    <row r="26" spans="1:9" x14ac:dyDescent="0.2">
      <c r="I26" s="39"/>
    </row>
    <row r="27" spans="1:9" x14ac:dyDescent="0.2">
      <c r="I27" s="39"/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2023-09-19T08:19:50Z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