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2023\"/>
    </mc:Choice>
  </mc:AlternateContent>
  <bookViews>
    <workbookView xWindow="0" yWindow="0" windowWidth="25080" windowHeight="9930"/>
  </bookViews>
  <sheets>
    <sheet name="2022" sheetId="5" r:id="rId1"/>
  </sheets>
  <definedNames>
    <definedName name="_xlnm._FilterDatabase" localSheetId="0" hidden="1">'2022'!$A$4:$P$4</definedName>
  </definedNames>
  <calcPr calcId="162913"/>
</workbook>
</file>

<file path=xl/calcChain.xml><?xml version="1.0" encoding="utf-8"?>
<calcChain xmlns="http://schemas.openxmlformats.org/spreadsheetml/2006/main">
  <c r="L7" i="5" l="1"/>
  <c r="M7" i="5"/>
  <c r="L8" i="5"/>
  <c r="M8" i="5"/>
  <c r="L9" i="5"/>
  <c r="F6" i="5" l="1"/>
  <c r="G6" i="5"/>
  <c r="E6" i="5"/>
  <c r="D6" i="5" l="1"/>
  <c r="M6" i="5" l="1"/>
  <c r="L6" i="5"/>
  <c r="I6" i="5"/>
  <c r="J6" i="5"/>
  <c r="H6" i="5"/>
  <c r="K6" i="5" l="1"/>
</calcChain>
</file>

<file path=xl/sharedStrings.xml><?xml version="1.0" encoding="utf-8"?>
<sst xmlns="http://schemas.openxmlformats.org/spreadsheetml/2006/main" count="22" uniqueCount="22">
  <si>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</si>
  <si>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</si>
  <si>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>Муниципальная программа "Профилактика терроризма в городе Нефтеюганске"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</si>
  <si>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</si>
  <si>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</si>
  <si>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</si>
  <si>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</si>
  <si>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</si>
  <si>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ККиТ</t>
  </si>
  <si>
    <t>КФКиС</t>
  </si>
  <si>
    <t>15</t>
  </si>
  <si>
    <t>Реализация мероприятий</t>
  </si>
  <si>
    <t>15.1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</si>
  <si>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</si>
  <si>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Наименование программы, подпрограммы, структурного элемента</t>
  </si>
  <si>
    <t>ГРБС</t>
  </si>
  <si>
    <t>План на 2023 год</t>
  </si>
  <si>
    <t>План на 1 квартал  2023 года</t>
  </si>
  <si>
    <t>Исполнение</t>
  </si>
  <si>
    <t>% исполнения к плану на 2023 год</t>
  </si>
  <si>
    <t>% исполнения  к плану 1 квартала 2023 года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</si>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</sst>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-#,##0.00;_(* &quot;&quot;??_);_(@_)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1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6" fillId="0" borderId="1" xfId="0" applyNumberFormat="1" applyFont="1" applyFill="1" applyBorder="1" applyAlignment="1" applyProtection="1">
      <alignment horizontal="right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0"/>
  <sheetViews>
    <sheetView tabSelected="1" zoomScaleNormal="100" workbookViewId="0">
      <pane ySplit="5" topLeftCell="A6" activePane="bottomLeft" state="frozen"/>
      <selection pane="bottomLeft" activeCell="F15" sqref="F15"/>
    </sheetView>
  </sheetViews>
  <sheetFormatPr defaultColWidth="9.140625" defaultRowHeight="15.75" x14ac:dyDescent="0.25"/>
  <cols>
    <col min="1" max="1" width="6.85546875" style="1" customWidth="1"/>
    <col min="2" max="2" width="55.85546875" style="2" customWidth="1"/>
    <col min="3" max="3" width="8.57031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0" t="s">
        <v>13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M3" s="4" t="s">
        <v>4</v>
      </c>
    </row>
    <row r="4" spans="1:13" ht="76.900000000000006" customHeight="1" x14ac:dyDescent="0.25">
      <c r="A4" s="5" t="s">
        <v>21</v>
      </c>
      <c r="B4" s="14" t="s">
        <v>14</v>
      </c>
      <c r="C4" s="14" t="s">
        <v>15</v>
      </c>
      <c r="D4" s="6" t="s">
        <v>5</v>
      </c>
      <c r="E4" s="6" t="s">
        <v>16</v>
      </c>
      <c r="F4" s="6" t="s">
        <v>17</v>
      </c>
      <c r="G4" s="6" t="s">
        <v>18</v>
      </c>
      <c r="H4" s="6" t="s">
        <v>0</v>
      </c>
      <c r="I4" s="6" t="s">
        <v>3</v>
      </c>
      <c r="J4" s="6" t="s">
        <v>6</v>
      </c>
      <c r="K4" s="6" t="s">
        <v>1</v>
      </c>
      <c r="L4" s="6" t="s">
        <v>19</v>
      </c>
      <c r="M4" s="6" t="s">
        <v>20</v>
      </c>
    </row>
    <row r="5" spans="1:13" x14ac:dyDescent="0.25">
      <c r="A5" s="5"/>
      <c r="B5" s="8">
        <v>1</v>
      </c>
      <c r="C5" s="8"/>
      <c r="D5" s="7">
        <v>2</v>
      </c>
      <c r="E5" s="8">
        <v>3</v>
      </c>
      <c r="F5" s="7">
        <v>4</v>
      </c>
      <c r="G5" s="8">
        <v>5</v>
      </c>
      <c r="H5" s="7">
        <v>6</v>
      </c>
      <c r="I5" s="8">
        <v>7</v>
      </c>
      <c r="J5" s="7">
        <v>8</v>
      </c>
      <c r="K5" s="8">
        <v>9</v>
      </c>
      <c r="L5" s="7">
        <v>10</v>
      </c>
      <c r="M5" s="8">
        <v>11</v>
      </c>
    </row>
    <row r="6" spans="1:13" s="11" customFormat="1" ht="31.5" x14ac:dyDescent="0.25">
      <c r="A6" s="9" t="s">
        <v>10</v>
      </c>
      <c r="B6" s="15" t="s">
        <v>2</v>
      </c>
      <c r="C6" s="16"/>
      <c r="D6" s="10" t="e">
        <f>SUM(#REF!)</f>
        <v>#REF!</v>
      </c>
      <c r="E6" s="10">
        <f>SUM(E7:E9)</f>
        <v>2447600</v>
      </c>
      <c r="F6" s="10">
        <f t="shared" ref="F6:G6" si="0">SUM(F7:F9)</f>
        <v>41100</v>
      </c>
      <c r="G6" s="10">
        <f t="shared" si="0"/>
        <v>36000</v>
      </c>
      <c r="H6" s="10" t="e">
        <f t="shared" ref="H6:H10" si="1">D6-G6</f>
        <v>#REF!</v>
      </c>
      <c r="I6" s="10">
        <f t="shared" ref="I6" si="2">E6-G6</f>
        <v>2411600</v>
      </c>
      <c r="J6" s="10">
        <f t="shared" ref="J6" si="3">F6-G6</f>
        <v>5100</v>
      </c>
      <c r="K6" s="10" t="e">
        <f t="shared" ref="K6:K10" si="4">G6/D6*100</f>
        <v>#REF!</v>
      </c>
      <c r="L6" s="10">
        <f t="shared" ref="L6" si="5">G6/E6*100</f>
        <v>1.4708285667592744</v>
      </c>
      <c r="M6" s="10">
        <f t="shared" ref="M6" si="6">G6/F6*100</f>
        <v>87.591240875912419</v>
      </c>
    </row>
    <row r="7" spans="1:13" x14ac:dyDescent="0.25">
      <c r="A7" s="18" t="s">
        <v>12</v>
      </c>
      <c r="B7" s="17" t="s">
        <v>11</v>
      </c>
      <c r="C7" s="14" t="s">
        <v>7</v>
      </c>
      <c r="D7" s="12"/>
      <c r="E7" s="12">
        <v>970000</v>
      </c>
      <c r="F7" s="12">
        <v>20000</v>
      </c>
      <c r="G7" s="12">
        <v>20000</v>
      </c>
      <c r="H7" s="12"/>
      <c r="I7" s="12"/>
      <c r="J7" s="12"/>
      <c r="K7" s="12"/>
      <c r="L7" s="12">
        <f t="shared" ref="L7:L9" si="7">G7/E7*100</f>
        <v>2.0618556701030926</v>
      </c>
      <c r="M7" s="12">
        <f t="shared" ref="M7:M8" si="8">G7/F7*100</f>
        <v>100</v>
      </c>
    </row>
    <row r="8" spans="1:13" x14ac:dyDescent="0.25">
      <c r="A8" s="18"/>
      <c r="B8" s="17"/>
      <c r="C8" s="14" t="s">
        <v>8</v>
      </c>
      <c r="D8" s="12"/>
      <c r="E8" s="12">
        <v>977600</v>
      </c>
      <c r="F8" s="12">
        <v>21100</v>
      </c>
      <c r="G8" s="12">
        <v>16000</v>
      </c>
      <c r="H8" s="12"/>
      <c r="I8" s="12"/>
      <c r="J8" s="12"/>
      <c r="K8" s="12"/>
      <c r="L8" s="12">
        <f t="shared" si="7"/>
        <v>1.6366612111292964</v>
      </c>
      <c r="M8" s="12">
        <f t="shared" si="8"/>
        <v>75.829383886255926</v>
      </c>
    </row>
    <row r="9" spans="1:13" ht="23.25" customHeight="1" x14ac:dyDescent="0.25">
      <c r="A9" s="18"/>
      <c r="B9" s="17"/>
      <c r="C9" s="14" t="s">
        <v>9</v>
      </c>
      <c r="D9" s="12"/>
      <c r="E9" s="12">
        <v>500000</v>
      </c>
      <c r="F9" s="12">
        <v>0</v>
      </c>
      <c r="G9" s="12">
        <v>0</v>
      </c>
      <c r="H9" s="12"/>
      <c r="I9" s="12"/>
      <c r="J9" s="12"/>
      <c r="K9" s="12"/>
      <c r="L9" s="12">
        <f t="shared" si="7"/>
        <v>0</v>
      </c>
      <c r="M9" s="12"/>
    </row>
    <row r="10" spans="1:13" s="11" customFormat="1" ht="19.899999999999999" customHeight="1" collapsed="1" x14ac:dyDescent="0.25">
      <c r="A10" s="19"/>
      <c r="B10" s="19"/>
      <c r="C10" s="19"/>
      <c r="D10" s="13"/>
      <c r="E10" s="13"/>
      <c r="F10" s="13"/>
      <c r="G10" s="13"/>
      <c r="H10" s="13"/>
      <c r="I10" s="13"/>
      <c r="J10" s="13"/>
      <c r="K10" s="13"/>
      <c r="L10" s="13"/>
      <c r="M10" s="13"/>
    </row>
  </sheetData>
  <autoFilter ref="A4:P4"/>
  <mergeCells count="4">
    <mergeCell ref="B2:M2"/>
    <mergeCell ref="A10:C10"/>
    <mergeCell ref="B7:B9"/>
    <mergeCell ref="A7:A9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2023-04-18T11:43:11Z</cp:lastPrinted>
  <dcterms:created xsi:type="dcterms:W3CDTF">2018-04-12T12:44:43Z</dcterms:created>
  <dcterms:modified xsi:type="dcterms:W3CDTF">2023-04-18T11:43:15Z</dcterms:modified>
</cp:coreProperties>
</file>