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3 год\Изменения в бюджет 2023-2025 годы\Изменение июнь 2023 год\Приложения к заключению\"/>
    </mc:Choice>
  </mc:AlternateContent>
  <bookViews>
    <workbookView xWindow="0" yWindow="0" windowWidth="19320" windowHeight="11835"/>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5'!$A$10:$K$1456</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 5'!$10:$10</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0" i="1" l="1"/>
  <c r="J21" i="1"/>
  <c r="J22" i="1"/>
  <c r="J23" i="1"/>
  <c r="J26" i="1"/>
  <c r="J30" i="1"/>
  <c r="J31" i="1"/>
  <c r="J37" i="1"/>
  <c r="J46" i="1"/>
  <c r="J47" i="1"/>
  <c r="J55" i="1"/>
  <c r="J62" i="1"/>
  <c r="J69" i="1"/>
  <c r="J70" i="1"/>
  <c r="J71" i="1"/>
  <c r="J74" i="1"/>
  <c r="J75" i="1"/>
  <c r="J78" i="1"/>
  <c r="J79" i="1"/>
  <c r="J87" i="1"/>
  <c r="J95" i="1"/>
  <c r="J102" i="1"/>
  <c r="J103"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67" i="1"/>
  <c r="J168" i="1"/>
  <c r="J172" i="1"/>
  <c r="J173" i="1"/>
  <c r="J176" i="1"/>
  <c r="J177" i="1"/>
  <c r="J181" i="1"/>
  <c r="J189" i="1"/>
  <c r="J197" i="1"/>
  <c r="J200" i="1"/>
  <c r="J204" i="1"/>
  <c r="J207" i="1"/>
  <c r="J216" i="1"/>
  <c r="J220" i="1"/>
  <c r="J224" i="1"/>
  <c r="J232" i="1"/>
  <c r="J233" i="1"/>
  <c r="J234" i="1"/>
  <c r="J237" i="1"/>
  <c r="J243" i="1"/>
  <c r="J248" i="1"/>
  <c r="J252" i="1"/>
  <c r="J253" i="1"/>
  <c r="J257" i="1"/>
  <c r="J261" i="1"/>
  <c r="J265" i="1"/>
  <c r="J274" i="1"/>
  <c r="J281" i="1"/>
  <c r="J290" i="1"/>
  <c r="J298" i="1"/>
  <c r="J300" i="1"/>
  <c r="J301" i="1"/>
  <c r="J302" i="1"/>
  <c r="J303" i="1"/>
  <c r="J304" i="1"/>
  <c r="J305" i="1"/>
  <c r="J306" i="1"/>
  <c r="J307" i="1"/>
  <c r="J317" i="1"/>
  <c r="J318" i="1"/>
  <c r="J319" i="1"/>
  <c r="J322" i="1"/>
  <c r="J325" i="1"/>
  <c r="J331" i="1"/>
  <c r="J337" i="1"/>
  <c r="J341" i="1"/>
  <c r="J349" i="1"/>
  <c r="J359" i="1"/>
  <c r="J365" i="1"/>
  <c r="J368" i="1"/>
  <c r="J373" i="1"/>
  <c r="J374" i="1"/>
  <c r="J375" i="1"/>
  <c r="J376" i="1"/>
  <c r="J377" i="1"/>
  <c r="J378" i="1"/>
  <c r="J379" i="1"/>
  <c r="J380" i="1"/>
  <c r="J381" i="1"/>
  <c r="J382" i="1"/>
  <c r="J389" i="1"/>
  <c r="J390" i="1"/>
  <c r="J391" i="1"/>
  <c r="J395" i="1"/>
  <c r="J402" i="1"/>
  <c r="J406" i="1"/>
  <c r="J414" i="1"/>
  <c r="J423" i="1"/>
  <c r="J427" i="1"/>
  <c r="J435" i="1"/>
  <c r="J444" i="1"/>
  <c r="J454" i="1"/>
  <c r="J463" i="1"/>
  <c r="J465" i="1"/>
  <c r="J469" i="1"/>
  <c r="J473" i="1"/>
  <c r="J475" i="1"/>
  <c r="J479" i="1"/>
  <c r="J481" i="1"/>
  <c r="J485" i="1"/>
  <c r="J489" i="1"/>
  <c r="J496" i="1"/>
  <c r="J497" i="1"/>
  <c r="J498" i="1"/>
  <c r="J505" i="1"/>
  <c r="J507" i="1"/>
  <c r="J513" i="1"/>
  <c r="J521" i="1"/>
  <c r="J525" i="1"/>
  <c r="J529" i="1"/>
  <c r="J533" i="1"/>
  <c r="J535" i="1"/>
  <c r="J538" i="1"/>
  <c r="J539" i="1"/>
  <c r="J543" i="1"/>
  <c r="J547" i="1"/>
  <c r="J551" i="1"/>
  <c r="J556" i="1"/>
  <c r="J561" i="1"/>
  <c r="J566" i="1"/>
  <c r="J572" i="1"/>
  <c r="J578" i="1"/>
  <c r="J585" i="1"/>
  <c r="J592" i="1"/>
  <c r="J599" i="1"/>
  <c r="J606" i="1"/>
  <c r="J611" i="1"/>
  <c r="J612" i="1"/>
  <c r="J613" i="1"/>
  <c r="J614" i="1"/>
  <c r="J618" i="1"/>
  <c r="J619" i="1"/>
  <c r="J623" i="1"/>
  <c r="J629" i="1"/>
  <c r="J636" i="1"/>
  <c r="J643" i="1"/>
  <c r="J650" i="1"/>
  <c r="J657" i="1"/>
  <c r="J665" i="1"/>
  <c r="J669" i="1"/>
  <c r="J676" i="1"/>
  <c r="J683" i="1"/>
  <c r="J690" i="1"/>
  <c r="J697" i="1"/>
  <c r="J702" i="1"/>
  <c r="J710" i="1"/>
  <c r="J714" i="1"/>
  <c r="J715" i="1"/>
  <c r="J719" i="1"/>
  <c r="J721" i="1"/>
  <c r="J722" i="1"/>
  <c r="J723" i="1"/>
  <c r="J727" i="1"/>
  <c r="J733" i="1"/>
  <c r="J736" i="1"/>
  <c r="J738" i="1"/>
  <c r="J740" i="1"/>
  <c r="J744" i="1"/>
  <c r="J746" i="1"/>
  <c r="J748" i="1"/>
  <c r="J752" i="1"/>
  <c r="J753" i="1"/>
  <c r="J756" i="1"/>
  <c r="J760" i="1"/>
  <c r="J762" i="1"/>
  <c r="J763" i="1"/>
  <c r="J764" i="1"/>
  <c r="J769" i="1"/>
  <c r="J775" i="1"/>
  <c r="J776" i="1"/>
  <c r="J777" i="1"/>
  <c r="J780" i="1"/>
  <c r="J785" i="1"/>
  <c r="J786" i="1"/>
  <c r="J787" i="1"/>
  <c r="J790" i="1"/>
  <c r="J791" i="1"/>
  <c r="J794" i="1"/>
  <c r="J795" i="1"/>
  <c r="J796" i="1"/>
  <c r="J797" i="1"/>
  <c r="J798" i="1"/>
  <c r="J799" i="1"/>
  <c r="J800" i="1"/>
  <c r="J801" i="1"/>
  <c r="J802" i="1"/>
  <c r="J803" i="1"/>
  <c r="J804" i="1"/>
  <c r="J805" i="1"/>
  <c r="J806" i="1"/>
  <c r="J807" i="1"/>
  <c r="J808" i="1"/>
  <c r="J817" i="1"/>
  <c r="J827" i="1"/>
  <c r="J834" i="1"/>
  <c r="J841" i="1"/>
  <c r="J847" i="1"/>
  <c r="J856" i="1"/>
  <c r="J858" i="1"/>
  <c r="J862" i="1"/>
  <c r="J866" i="1"/>
  <c r="J870" i="1"/>
  <c r="J874" i="1"/>
  <c r="J879" i="1"/>
  <c r="J880" i="1"/>
  <c r="J881" i="1"/>
  <c r="J882" i="1"/>
  <c r="J883" i="1"/>
  <c r="J884" i="1"/>
  <c r="J885" i="1"/>
  <c r="J886" i="1"/>
  <c r="J887" i="1"/>
  <c r="J888" i="1"/>
  <c r="J889" i="1"/>
  <c r="J890" i="1"/>
  <c r="J891" i="1"/>
  <c r="J892" i="1"/>
  <c r="J893" i="1"/>
  <c r="J894" i="1"/>
  <c r="J895" i="1"/>
  <c r="J896" i="1"/>
  <c r="J897" i="1"/>
  <c r="J898" i="1"/>
  <c r="J899" i="1"/>
  <c r="J900" i="1"/>
  <c r="J901" i="1"/>
  <c r="J902" i="1"/>
  <c r="J903" i="1"/>
  <c r="J904" i="1"/>
  <c r="J905" i="1"/>
  <c r="J906" i="1"/>
  <c r="J907" i="1"/>
  <c r="J908" i="1"/>
  <c r="J909" i="1"/>
  <c r="J910" i="1"/>
  <c r="J911" i="1"/>
  <c r="J912" i="1"/>
  <c r="J913" i="1"/>
  <c r="J914" i="1"/>
  <c r="J915" i="1"/>
  <c r="J921" i="1"/>
  <c r="J923" i="1"/>
  <c r="J928" i="1"/>
  <c r="J936" i="1"/>
  <c r="J937" i="1"/>
  <c r="J938" i="1"/>
  <c r="J941" i="1"/>
  <c r="J942" i="1"/>
  <c r="J945" i="1"/>
  <c r="J952" i="1"/>
  <c r="J958" i="1"/>
  <c r="J968" i="1"/>
  <c r="J972" i="1"/>
  <c r="J976" i="1"/>
  <c r="J985" i="1"/>
  <c r="J987" i="1"/>
  <c r="J991" i="1"/>
  <c r="J995" i="1"/>
  <c r="J1002" i="1"/>
  <c r="J1009" i="1"/>
  <c r="J1011" i="1"/>
  <c r="J1018" i="1"/>
  <c r="J1019" i="1"/>
  <c r="J1020" i="1"/>
  <c r="J1021" i="1"/>
  <c r="J1022" i="1"/>
  <c r="J1023" i="1"/>
  <c r="J1024" i="1"/>
  <c r="J1025" i="1"/>
  <c r="J1026" i="1"/>
  <c r="J1027" i="1"/>
  <c r="J1028" i="1"/>
  <c r="J1029" i="1"/>
  <c r="J1030" i="1"/>
  <c r="J1031" i="1"/>
  <c r="J1032" i="1"/>
  <c r="J1039" i="1"/>
  <c r="J1047" i="1"/>
  <c r="J1049" i="1"/>
  <c r="J1053" i="1"/>
  <c r="J1055" i="1"/>
  <c r="J1060" i="1"/>
  <c r="J1068" i="1"/>
  <c r="J1069" i="1"/>
  <c r="J1070" i="1"/>
  <c r="J1071" i="1"/>
  <c r="J1072" i="1"/>
  <c r="J1073" i="1"/>
  <c r="J1079" i="1"/>
  <c r="J1088" i="1"/>
  <c r="J1089" i="1"/>
  <c r="J1090" i="1"/>
  <c r="J1091" i="1"/>
  <c r="J1093" i="1"/>
  <c r="J1096" i="1"/>
  <c r="J1100" i="1"/>
  <c r="J1101" i="1"/>
  <c r="J1111" i="1"/>
  <c r="J1112" i="1"/>
  <c r="J1113" i="1"/>
  <c r="J1116" i="1"/>
  <c r="J1117" i="1"/>
  <c r="J1118" i="1"/>
  <c r="J1119" i="1"/>
  <c r="J1120" i="1"/>
  <c r="J1127" i="1"/>
  <c r="J1136" i="1"/>
  <c r="J1140" i="1"/>
  <c r="J1148" i="1"/>
  <c r="J1152" i="1"/>
  <c r="J1156" i="1"/>
  <c r="J1162" i="1"/>
  <c r="J1163" i="1"/>
  <c r="J1164" i="1"/>
  <c r="J1167" i="1"/>
  <c r="J1168" i="1"/>
  <c r="J1171" i="1"/>
  <c r="J1172" i="1"/>
  <c r="J1173" i="1"/>
  <c r="J1174" i="1"/>
  <c r="J1175" i="1"/>
  <c r="J1176" i="1"/>
  <c r="J1177" i="1"/>
  <c r="J1178" i="1"/>
  <c r="J1179" i="1"/>
  <c r="J1180" i="1"/>
  <c r="J1181" i="1"/>
  <c r="J1182" i="1"/>
  <c r="J1183" i="1"/>
  <c r="J1184" i="1"/>
  <c r="J1185" i="1"/>
  <c r="J1186" i="1"/>
  <c r="J1187" i="1"/>
  <c r="J1196" i="1"/>
  <c r="J1200" i="1"/>
  <c r="J1209" i="1"/>
  <c r="J1213" i="1"/>
  <c r="J1214" i="1"/>
  <c r="J1215" i="1"/>
  <c r="J1216" i="1"/>
  <c r="J1217" i="1"/>
  <c r="J1227" i="1"/>
  <c r="J1228" i="1"/>
  <c r="J1229" i="1"/>
  <c r="J1232" i="1"/>
  <c r="J1233" i="1"/>
  <c r="J1236" i="1"/>
  <c r="J1237" i="1"/>
  <c r="J1244" i="1"/>
  <c r="J1253" i="1"/>
  <c r="J1254" i="1"/>
  <c r="J1255" i="1"/>
  <c r="J1258" i="1"/>
  <c r="J1259" i="1"/>
  <c r="J1262" i="1"/>
  <c r="J1263" i="1"/>
  <c r="J1270" i="1"/>
  <c r="J1278" i="1"/>
  <c r="J1287" i="1"/>
  <c r="J1291" i="1"/>
  <c r="J1299" i="1"/>
  <c r="J1300" i="1"/>
  <c r="J1307" i="1"/>
  <c r="J1313" i="1"/>
  <c r="J1317" i="1"/>
  <c r="J1321" i="1"/>
  <c r="J1330" i="1"/>
  <c r="J1334" i="1"/>
  <c r="J1341" i="1"/>
  <c r="J1342" i="1"/>
  <c r="J1346" i="1"/>
  <c r="J1350" i="1"/>
  <c r="J1358" i="1"/>
  <c r="J1362" i="1"/>
  <c r="J1368" i="1"/>
  <c r="J1372" i="1"/>
  <c r="J1376" i="1"/>
  <c r="J1384" i="1"/>
  <c r="J1389" i="1"/>
  <c r="J1393" i="1"/>
  <c r="J1398" i="1"/>
  <c r="J1406" i="1"/>
  <c r="J1407" i="1"/>
  <c r="J1408" i="1"/>
  <c r="J1411" i="1"/>
  <c r="J1412" i="1"/>
  <c r="J1415" i="1"/>
  <c r="J1416" i="1"/>
  <c r="J1417" i="1"/>
  <c r="J1421" i="1"/>
  <c r="J1422" i="1"/>
  <c r="J1423" i="1"/>
  <c r="J1426" i="1"/>
  <c r="J1433" i="1"/>
  <c r="J1442" i="1"/>
  <c r="J1447" i="1"/>
  <c r="J1456" i="1"/>
  <c r="G20" i="1"/>
  <c r="G21" i="1"/>
  <c r="G22" i="1"/>
  <c r="G23" i="1"/>
  <c r="G26" i="1"/>
  <c r="G30" i="1"/>
  <c r="G31" i="1"/>
  <c r="G37" i="1"/>
  <c r="G46" i="1"/>
  <c r="G47" i="1"/>
  <c r="G55" i="1"/>
  <c r="G62" i="1"/>
  <c r="G69" i="1"/>
  <c r="G70" i="1"/>
  <c r="G71" i="1"/>
  <c r="G74" i="1"/>
  <c r="G75" i="1"/>
  <c r="G78" i="1"/>
  <c r="G79" i="1"/>
  <c r="G87" i="1"/>
  <c r="G95" i="1"/>
  <c r="G102" i="1"/>
  <c r="G103"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67" i="1"/>
  <c r="G168" i="1"/>
  <c r="G172" i="1"/>
  <c r="G173" i="1"/>
  <c r="G176" i="1"/>
  <c r="G177" i="1"/>
  <c r="G181" i="1"/>
  <c r="G189" i="1"/>
  <c r="G197" i="1"/>
  <c r="G200" i="1"/>
  <c r="G204" i="1"/>
  <c r="G207" i="1"/>
  <c r="G216" i="1"/>
  <c r="G220" i="1"/>
  <c r="G224" i="1"/>
  <c r="G232" i="1"/>
  <c r="G233" i="1"/>
  <c r="G234" i="1"/>
  <c r="G237" i="1"/>
  <c r="G243" i="1"/>
  <c r="G248" i="1"/>
  <c r="G252" i="1"/>
  <c r="G257" i="1"/>
  <c r="G261" i="1"/>
  <c r="G265" i="1"/>
  <c r="G274" i="1"/>
  <c r="G281" i="1"/>
  <c r="G290" i="1"/>
  <c r="G298" i="1"/>
  <c r="G300" i="1"/>
  <c r="G301" i="1"/>
  <c r="G302" i="1"/>
  <c r="G303" i="1"/>
  <c r="G304" i="1"/>
  <c r="G305" i="1"/>
  <c r="G307" i="1"/>
  <c r="G317" i="1"/>
  <c r="G318" i="1"/>
  <c r="G319" i="1"/>
  <c r="G322" i="1"/>
  <c r="G325" i="1"/>
  <c r="G331" i="1"/>
  <c r="G337" i="1"/>
  <c r="G341" i="1"/>
  <c r="G349" i="1"/>
  <c r="G359" i="1"/>
  <c r="G365" i="1"/>
  <c r="G368" i="1"/>
  <c r="G373" i="1"/>
  <c r="G374" i="1"/>
  <c r="G375" i="1"/>
  <c r="G376" i="1"/>
  <c r="G377" i="1"/>
  <c r="G378" i="1"/>
  <c r="G379" i="1"/>
  <c r="G380" i="1"/>
  <c r="G381" i="1"/>
  <c r="G382" i="1"/>
  <c r="G391" i="1"/>
  <c r="G395" i="1"/>
  <c r="G402" i="1"/>
  <c r="G406" i="1"/>
  <c r="G414" i="1"/>
  <c r="G423" i="1"/>
  <c r="G427" i="1"/>
  <c r="G435" i="1"/>
  <c r="G444" i="1"/>
  <c r="G454" i="1"/>
  <c r="G463" i="1"/>
  <c r="G465" i="1"/>
  <c r="G469" i="1"/>
  <c r="G473" i="1"/>
  <c r="G475" i="1"/>
  <c r="G479" i="1"/>
  <c r="G481" i="1"/>
  <c r="G485" i="1"/>
  <c r="G489" i="1"/>
  <c r="G496" i="1"/>
  <c r="G498" i="1"/>
  <c r="G505" i="1"/>
  <c r="G507" i="1"/>
  <c r="G513" i="1"/>
  <c r="G521" i="1"/>
  <c r="G525" i="1"/>
  <c r="G529" i="1"/>
  <c r="G533" i="1"/>
  <c r="G535" i="1"/>
  <c r="G538" i="1"/>
  <c r="G539" i="1"/>
  <c r="G543" i="1"/>
  <c r="G547" i="1"/>
  <c r="G551" i="1"/>
  <c r="G556" i="1"/>
  <c r="G561" i="1"/>
  <c r="G566" i="1"/>
  <c r="G572" i="1"/>
  <c r="G578" i="1"/>
  <c r="G585" i="1"/>
  <c r="G592" i="1"/>
  <c r="G599" i="1"/>
  <c r="G606" i="1"/>
  <c r="G611" i="1"/>
  <c r="G612" i="1"/>
  <c r="G613" i="1"/>
  <c r="G614" i="1"/>
  <c r="G618" i="1"/>
  <c r="G619" i="1"/>
  <c r="G623" i="1"/>
  <c r="G629" i="1"/>
  <c r="G636" i="1"/>
  <c r="G643" i="1"/>
  <c r="G650" i="1"/>
  <c r="G657" i="1"/>
  <c r="G665" i="1"/>
  <c r="G669" i="1"/>
  <c r="G676" i="1"/>
  <c r="G683" i="1"/>
  <c r="G690" i="1"/>
  <c r="G697" i="1"/>
  <c r="G702" i="1"/>
  <c r="G710" i="1"/>
  <c r="G714" i="1"/>
  <c r="G715" i="1"/>
  <c r="G719" i="1"/>
  <c r="G721" i="1"/>
  <c r="G722" i="1"/>
  <c r="G723" i="1"/>
  <c r="G727" i="1"/>
  <c r="G733" i="1"/>
  <c r="G736" i="1"/>
  <c r="G738" i="1"/>
  <c r="G740" i="1"/>
  <c r="G744" i="1"/>
  <c r="G746" i="1"/>
  <c r="G748" i="1"/>
  <c r="G752" i="1"/>
  <c r="G753" i="1"/>
  <c r="G756" i="1"/>
  <c r="G760" i="1"/>
  <c r="G762" i="1"/>
  <c r="G764" i="1"/>
  <c r="G769" i="1"/>
  <c r="G775" i="1"/>
  <c r="G776" i="1"/>
  <c r="G777" i="1"/>
  <c r="G780" i="1"/>
  <c r="G785" i="1"/>
  <c r="G786" i="1"/>
  <c r="G787" i="1"/>
  <c r="G790" i="1"/>
  <c r="G791" i="1"/>
  <c r="G794" i="1"/>
  <c r="G795" i="1"/>
  <c r="G796" i="1"/>
  <c r="G797" i="1"/>
  <c r="G798" i="1"/>
  <c r="G799" i="1"/>
  <c r="G800" i="1"/>
  <c r="G801" i="1"/>
  <c r="G802" i="1"/>
  <c r="G803" i="1"/>
  <c r="G804" i="1"/>
  <c r="G805" i="1"/>
  <c r="G806" i="1"/>
  <c r="G807" i="1"/>
  <c r="G808" i="1"/>
  <c r="G817" i="1"/>
  <c r="G827" i="1"/>
  <c r="G834" i="1"/>
  <c r="G841" i="1"/>
  <c r="G847" i="1"/>
  <c r="G856" i="1"/>
  <c r="G858" i="1"/>
  <c r="G862" i="1"/>
  <c r="G866" i="1"/>
  <c r="G870" i="1"/>
  <c r="G874" i="1"/>
  <c r="G879" i="1"/>
  <c r="G880" i="1"/>
  <c r="G881" i="1"/>
  <c r="G882" i="1"/>
  <c r="G883" i="1"/>
  <c r="G884" i="1"/>
  <c r="G885" i="1"/>
  <c r="G886" i="1"/>
  <c r="G887" i="1"/>
  <c r="G888" i="1"/>
  <c r="G889" i="1"/>
  <c r="G890" i="1"/>
  <c r="G891" i="1"/>
  <c r="G892" i="1"/>
  <c r="G893" i="1"/>
  <c r="G894" i="1"/>
  <c r="G895" i="1"/>
  <c r="G896" i="1"/>
  <c r="G897" i="1"/>
  <c r="G898" i="1"/>
  <c r="G899" i="1"/>
  <c r="G900" i="1"/>
  <c r="G901" i="1"/>
  <c r="G902" i="1"/>
  <c r="G903" i="1"/>
  <c r="G904" i="1"/>
  <c r="G905" i="1"/>
  <c r="G906" i="1"/>
  <c r="G907" i="1"/>
  <c r="G908" i="1"/>
  <c r="G909" i="1"/>
  <c r="G910" i="1"/>
  <c r="G911" i="1"/>
  <c r="G912" i="1"/>
  <c r="G913" i="1"/>
  <c r="G914" i="1"/>
  <c r="G915" i="1"/>
  <c r="G921" i="1"/>
  <c r="G923" i="1"/>
  <c r="G928" i="1"/>
  <c r="G936" i="1"/>
  <c r="G937" i="1"/>
  <c r="G938" i="1"/>
  <c r="G941" i="1"/>
  <c r="G942" i="1"/>
  <c r="G945" i="1"/>
  <c r="G952" i="1"/>
  <c r="G958" i="1"/>
  <c r="G968" i="1"/>
  <c r="G972" i="1"/>
  <c r="G976" i="1"/>
  <c r="G985" i="1"/>
  <c r="G986" i="1"/>
  <c r="G987" i="1"/>
  <c r="G991" i="1"/>
  <c r="G995" i="1"/>
  <c r="G1002" i="1"/>
  <c r="G1009" i="1"/>
  <c r="G1011" i="1"/>
  <c r="G1018" i="1"/>
  <c r="G1019" i="1"/>
  <c r="G1024" i="1"/>
  <c r="G1025" i="1"/>
  <c r="G1026" i="1"/>
  <c r="G1027" i="1"/>
  <c r="G1028" i="1"/>
  <c r="G1029" i="1"/>
  <c r="G1030" i="1"/>
  <c r="G1031" i="1"/>
  <c r="G1032" i="1"/>
  <c r="G1039" i="1"/>
  <c r="G1047" i="1"/>
  <c r="G1049" i="1"/>
  <c r="G1053" i="1"/>
  <c r="G1055" i="1"/>
  <c r="G1060" i="1"/>
  <c r="G1068" i="1"/>
  <c r="G1069" i="1"/>
  <c r="G1070" i="1"/>
  <c r="G1073" i="1"/>
  <c r="G1079" i="1"/>
  <c r="G1088" i="1"/>
  <c r="G1089" i="1"/>
  <c r="G1090" i="1"/>
  <c r="G1091" i="1"/>
  <c r="G1093" i="1"/>
  <c r="G1096" i="1"/>
  <c r="G1100" i="1"/>
  <c r="G1101" i="1"/>
  <c r="G1111" i="1"/>
  <c r="G1112" i="1"/>
  <c r="G1113" i="1"/>
  <c r="G1116" i="1"/>
  <c r="G1117" i="1"/>
  <c r="G1120" i="1"/>
  <c r="G1127" i="1"/>
  <c r="G1136" i="1"/>
  <c r="G1140" i="1"/>
  <c r="G1148" i="1"/>
  <c r="G1152" i="1"/>
  <c r="G1156" i="1"/>
  <c r="G1162" i="1"/>
  <c r="G1163" i="1"/>
  <c r="G1164" i="1"/>
  <c r="G1167" i="1"/>
  <c r="G1168" i="1"/>
  <c r="G1171" i="1"/>
  <c r="G1172" i="1"/>
  <c r="G1173" i="1"/>
  <c r="G1174" i="1"/>
  <c r="G1175" i="1"/>
  <c r="G1176" i="1"/>
  <c r="G1177" i="1"/>
  <c r="G1178" i="1"/>
  <c r="G1179" i="1"/>
  <c r="G1180" i="1"/>
  <c r="G1181" i="1"/>
  <c r="G1182" i="1"/>
  <c r="G1183" i="1"/>
  <c r="G1184" i="1"/>
  <c r="G1185" i="1"/>
  <c r="G1186" i="1"/>
  <c r="G1187" i="1"/>
  <c r="G1196" i="1"/>
  <c r="G1200" i="1"/>
  <c r="G1209" i="1"/>
  <c r="G1213" i="1"/>
  <c r="G1217" i="1"/>
  <c r="G1227" i="1"/>
  <c r="G1228" i="1"/>
  <c r="G1229" i="1"/>
  <c r="G1232" i="1"/>
  <c r="G1233" i="1"/>
  <c r="G1236" i="1"/>
  <c r="G1237" i="1"/>
  <c r="G1244" i="1"/>
  <c r="G1253" i="1"/>
  <c r="G1254" i="1"/>
  <c r="G1255" i="1"/>
  <c r="G1258" i="1"/>
  <c r="G1259" i="1"/>
  <c r="G1262" i="1"/>
  <c r="G1263" i="1"/>
  <c r="G1270" i="1"/>
  <c r="G1278" i="1"/>
  <c r="G1287" i="1"/>
  <c r="G1291" i="1"/>
  <c r="G1299" i="1"/>
  <c r="G1307" i="1"/>
  <c r="G1313" i="1"/>
  <c r="G1317" i="1"/>
  <c r="G1321" i="1"/>
  <c r="G1330" i="1"/>
  <c r="G1334" i="1"/>
  <c r="G1341" i="1"/>
  <c r="G1342" i="1"/>
  <c r="G1346" i="1"/>
  <c r="G1350" i="1"/>
  <c r="G1358" i="1"/>
  <c r="G1362" i="1"/>
  <c r="G1368" i="1"/>
  <c r="G1372" i="1"/>
  <c r="G1376" i="1"/>
  <c r="G1384" i="1"/>
  <c r="G1389" i="1"/>
  <c r="G1393" i="1"/>
  <c r="G1398" i="1"/>
  <c r="G1406" i="1"/>
  <c r="G1407" i="1"/>
  <c r="G1408" i="1"/>
  <c r="G1411" i="1"/>
  <c r="G1412" i="1"/>
  <c r="G1415" i="1"/>
  <c r="G1416" i="1"/>
  <c r="G1417" i="1"/>
  <c r="G1421" i="1"/>
  <c r="G1422" i="1"/>
  <c r="G1423" i="1"/>
  <c r="G1426" i="1"/>
  <c r="G1433" i="1"/>
  <c r="G1442" i="1"/>
  <c r="G1447" i="1"/>
  <c r="G1456" i="1"/>
  <c r="K401" i="1" l="1"/>
  <c r="I401" i="1"/>
  <c r="I400" i="1" s="1"/>
  <c r="I399" i="1" s="1"/>
  <c r="H401" i="1"/>
  <c r="F401" i="1"/>
  <c r="F400" i="1" s="1"/>
  <c r="K1195" i="1"/>
  <c r="I1195" i="1"/>
  <c r="I1194" i="1" s="1"/>
  <c r="I1193" i="1" s="1"/>
  <c r="H400" i="1" l="1"/>
  <c r="G401" i="1"/>
  <c r="K1194" i="1"/>
  <c r="J1195" i="1"/>
  <c r="J401" i="1"/>
  <c r="F399" i="1"/>
  <c r="K400" i="1"/>
  <c r="J400" i="1" s="1"/>
  <c r="I1455" i="1"/>
  <c r="I1454" i="1" s="1"/>
  <c r="I1453" i="1" s="1"/>
  <c r="I1452" i="1" s="1"/>
  <c r="I1451" i="1" s="1"/>
  <c r="I1450" i="1" s="1"/>
  <c r="I1449" i="1" s="1"/>
  <c r="I1448" i="1" s="1"/>
  <c r="I1446" i="1"/>
  <c r="I1445" i="1" s="1"/>
  <c r="I1444" i="1" s="1"/>
  <c r="I1443" i="1" s="1"/>
  <c r="I1441" i="1"/>
  <c r="I1440" i="1" s="1"/>
  <c r="I1439" i="1" s="1"/>
  <c r="I1438" i="1" s="1"/>
  <c r="I1432" i="1"/>
  <c r="I1431" i="1" s="1"/>
  <c r="I1430" i="1" s="1"/>
  <c r="I1429" i="1" s="1"/>
  <c r="I1428" i="1" s="1"/>
  <c r="I1427" i="1" s="1"/>
  <c r="I1425" i="1"/>
  <c r="I1424" i="1" s="1"/>
  <c r="I1420" i="1"/>
  <c r="I1419" i="1" s="1"/>
  <c r="I1414" i="1"/>
  <c r="I1413" i="1" s="1"/>
  <c r="I1410" i="1"/>
  <c r="I1409" i="1" s="1"/>
  <c r="I1405" i="1"/>
  <c r="I1404" i="1" s="1"/>
  <c r="I1397" i="1"/>
  <c r="I1396" i="1" s="1"/>
  <c r="I1395" i="1" s="1"/>
  <c r="I1394" i="1" s="1"/>
  <c r="I1392" i="1"/>
  <c r="I1391" i="1" s="1"/>
  <c r="I1390" i="1" s="1"/>
  <c r="I1388" i="1"/>
  <c r="I1387" i="1" s="1"/>
  <c r="I1386" i="1" s="1"/>
  <c r="I1383" i="1"/>
  <c r="I1382" i="1" s="1"/>
  <c r="I1381" i="1" s="1"/>
  <c r="I1380" i="1" s="1"/>
  <c r="I1375" i="1"/>
  <c r="I1374" i="1" s="1"/>
  <c r="I1373" i="1" s="1"/>
  <c r="I1371" i="1"/>
  <c r="I1370" i="1" s="1"/>
  <c r="I1369" i="1" s="1"/>
  <c r="I1367" i="1"/>
  <c r="I1366" i="1" s="1"/>
  <c r="I1365" i="1" s="1"/>
  <c r="I1361" i="1"/>
  <c r="I1360" i="1" s="1"/>
  <c r="I1359" i="1" s="1"/>
  <c r="I1357" i="1"/>
  <c r="I1356" i="1" s="1"/>
  <c r="I1355" i="1" s="1"/>
  <c r="I1349" i="1"/>
  <c r="I1348" i="1" s="1"/>
  <c r="I1347" i="1" s="1"/>
  <c r="I1345" i="1"/>
  <c r="I1344" i="1" s="1"/>
  <c r="I1343" i="1" s="1"/>
  <c r="I1340" i="1"/>
  <c r="I1339" i="1" s="1"/>
  <c r="I1338" i="1" s="1"/>
  <c r="I1333" i="1"/>
  <c r="I1332" i="1" s="1"/>
  <c r="I1331" i="1" s="1"/>
  <c r="I1329" i="1"/>
  <c r="I1328" i="1" s="1"/>
  <c r="I1327" i="1" s="1"/>
  <c r="I1320" i="1"/>
  <c r="I1319" i="1" s="1"/>
  <c r="I1318" i="1" s="1"/>
  <c r="I1316" i="1"/>
  <c r="I1315" i="1" s="1"/>
  <c r="I1314" i="1" s="1"/>
  <c r="I1312" i="1"/>
  <c r="I1311" i="1" s="1"/>
  <c r="I1310" i="1" s="1"/>
  <c r="I1306" i="1"/>
  <c r="I1305" i="1" s="1"/>
  <c r="I1304" i="1" s="1"/>
  <c r="I1303" i="1" s="1"/>
  <c r="I1302" i="1" s="1"/>
  <c r="I1298" i="1"/>
  <c r="I1297" i="1" s="1"/>
  <c r="I1296" i="1" s="1"/>
  <c r="I1295" i="1" s="1"/>
  <c r="I1294" i="1" s="1"/>
  <c r="I1293" i="1" s="1"/>
  <c r="I1292" i="1" s="1"/>
  <c r="I1290" i="1"/>
  <c r="I1289" i="1" s="1"/>
  <c r="I1288" i="1" s="1"/>
  <c r="I1286" i="1"/>
  <c r="I1285" i="1" s="1"/>
  <c r="I1284" i="1" s="1"/>
  <c r="I1277" i="1"/>
  <c r="I1276" i="1" s="1"/>
  <c r="I1275" i="1" s="1"/>
  <c r="I1274" i="1" s="1"/>
  <c r="I1273" i="1" s="1"/>
  <c r="I1272" i="1" s="1"/>
  <c r="I1271" i="1" s="1"/>
  <c r="I1269" i="1"/>
  <c r="I1268" i="1" s="1"/>
  <c r="I1267" i="1" s="1"/>
  <c r="I1266" i="1" s="1"/>
  <c r="I1265" i="1" s="1"/>
  <c r="I1264" i="1" s="1"/>
  <c r="I1261" i="1"/>
  <c r="I1260" i="1" s="1"/>
  <c r="I1257" i="1"/>
  <c r="I1256" i="1" s="1"/>
  <c r="I1252" i="1"/>
  <c r="I1251" i="1" s="1"/>
  <c r="I1243" i="1"/>
  <c r="I1242" i="1" s="1"/>
  <c r="I1241" i="1" s="1"/>
  <c r="I1240" i="1" s="1"/>
  <c r="I1239" i="1" s="1"/>
  <c r="I1238" i="1" s="1"/>
  <c r="I1235" i="1"/>
  <c r="I1234" i="1" s="1"/>
  <c r="I1231" i="1"/>
  <c r="I1230" i="1" s="1"/>
  <c r="I1226" i="1"/>
  <c r="I1225" i="1" s="1"/>
  <c r="I1212" i="1"/>
  <c r="I1211" i="1" s="1"/>
  <c r="I1210" i="1" s="1"/>
  <c r="I1208" i="1"/>
  <c r="I1207" i="1" s="1"/>
  <c r="I1206" i="1" s="1"/>
  <c r="I1199" i="1"/>
  <c r="I1198" i="1" s="1"/>
  <c r="I1197" i="1" s="1"/>
  <c r="I1192" i="1" s="1"/>
  <c r="I1191" i="1" s="1"/>
  <c r="I1190" i="1" s="1"/>
  <c r="I1189" i="1" s="1"/>
  <c r="I1188" i="1" s="1"/>
  <c r="I1170" i="1"/>
  <c r="I1169" i="1" s="1"/>
  <c r="I1166" i="1"/>
  <c r="I1165" i="1" s="1"/>
  <c r="I1161" i="1"/>
  <c r="I1160" i="1" s="1"/>
  <c r="I1155" i="1"/>
  <c r="I1154" i="1" s="1"/>
  <c r="I1153" i="1" s="1"/>
  <c r="I1151" i="1"/>
  <c r="I1150" i="1" s="1"/>
  <c r="I1149" i="1" s="1"/>
  <c r="I1147" i="1"/>
  <c r="I1146" i="1" s="1"/>
  <c r="I1145" i="1" s="1"/>
  <c r="I1139" i="1"/>
  <c r="I1138" i="1" s="1"/>
  <c r="I1137" i="1" s="1"/>
  <c r="I1135" i="1"/>
  <c r="I1134" i="1" s="1"/>
  <c r="I1133" i="1" s="1"/>
  <c r="I1126" i="1"/>
  <c r="I1125" i="1" s="1"/>
  <c r="I1124" i="1" s="1"/>
  <c r="I1123" i="1" s="1"/>
  <c r="I1122" i="1" s="1"/>
  <c r="I1121" i="1" s="1"/>
  <c r="I1115" i="1"/>
  <c r="I1114" i="1" s="1"/>
  <c r="I1110" i="1"/>
  <c r="I1109" i="1" s="1"/>
  <c r="I1099" i="1"/>
  <c r="I1098" i="1" s="1"/>
  <c r="I1097" i="1" s="1"/>
  <c r="I1095" i="1"/>
  <c r="I1094" i="1" s="1"/>
  <c r="I1092" i="1"/>
  <c r="I1087" i="1"/>
  <c r="I1086" i="1" s="1"/>
  <c r="I1078" i="1"/>
  <c r="I1077" i="1" s="1"/>
  <c r="I1076" i="1" s="1"/>
  <c r="I1075" i="1" s="1"/>
  <c r="I1074" i="1" s="1"/>
  <c r="I1067" i="1"/>
  <c r="I1066" i="1" s="1"/>
  <c r="I1065" i="1" s="1"/>
  <c r="I1064" i="1" s="1"/>
  <c r="I1063" i="1" s="1"/>
  <c r="I1062" i="1" s="1"/>
  <c r="I1059" i="1"/>
  <c r="I1058" i="1" s="1"/>
  <c r="I1057" i="1" s="1"/>
  <c r="I1056" i="1" s="1"/>
  <c r="I1054" i="1"/>
  <c r="I1052" i="1"/>
  <c r="I1048" i="1"/>
  <c r="I1046" i="1"/>
  <c r="I1038" i="1"/>
  <c r="I1037" i="1" s="1"/>
  <c r="I1036" i="1" s="1"/>
  <c r="I1035" i="1" s="1"/>
  <c r="I1034" i="1" s="1"/>
  <c r="I1033" i="1" s="1"/>
  <c r="I1017" i="1"/>
  <c r="I1016" i="1" s="1"/>
  <c r="I1015" i="1" s="1"/>
  <c r="I1014" i="1" s="1"/>
  <c r="I1013" i="1" s="1"/>
  <c r="I1012" i="1" s="1"/>
  <c r="I1010" i="1"/>
  <c r="I1008" i="1"/>
  <c r="I1001" i="1"/>
  <c r="I1000" i="1" s="1"/>
  <c r="I999" i="1" s="1"/>
  <c r="I998" i="1" s="1"/>
  <c r="I997" i="1" s="1"/>
  <c r="I996" i="1" s="1"/>
  <c r="I994" i="1"/>
  <c r="I993" i="1" s="1"/>
  <c r="I992" i="1" s="1"/>
  <c r="I990" i="1"/>
  <c r="I989" i="1" s="1"/>
  <c r="I988" i="1" s="1"/>
  <c r="I986" i="1"/>
  <c r="I984" i="1"/>
  <c r="I975" i="1"/>
  <c r="I974" i="1" s="1"/>
  <c r="I973" i="1" s="1"/>
  <c r="I971" i="1"/>
  <c r="I970" i="1" s="1"/>
  <c r="I969" i="1" s="1"/>
  <c r="I967" i="1"/>
  <c r="I966" i="1" s="1"/>
  <c r="I965" i="1" s="1"/>
  <c r="I957" i="1"/>
  <c r="I956" i="1" s="1"/>
  <c r="I955" i="1" s="1"/>
  <c r="I954" i="1" s="1"/>
  <c r="I953" i="1" s="1"/>
  <c r="I951" i="1"/>
  <c r="I950" i="1" s="1"/>
  <c r="I949" i="1" s="1"/>
  <c r="I948" i="1" s="1"/>
  <c r="I947" i="1" s="1"/>
  <c r="I946" i="1" s="1"/>
  <c r="I944" i="1"/>
  <c r="I943" i="1" s="1"/>
  <c r="I940" i="1"/>
  <c r="I939" i="1" s="1"/>
  <c r="I935" i="1"/>
  <c r="I934" i="1" s="1"/>
  <c r="I927" i="1"/>
  <c r="I926" i="1" s="1"/>
  <c r="I925" i="1" s="1"/>
  <c r="I924" i="1" s="1"/>
  <c r="I922" i="1"/>
  <c r="I920" i="1"/>
  <c r="I878" i="1"/>
  <c r="I877" i="1" s="1"/>
  <c r="I876" i="1" s="1"/>
  <c r="I875" i="1" s="1"/>
  <c r="I873" i="1"/>
  <c r="I872" i="1" s="1"/>
  <c r="I871" i="1" s="1"/>
  <c r="I869" i="1"/>
  <c r="I868" i="1" s="1"/>
  <c r="I867" i="1" s="1"/>
  <c r="I865" i="1"/>
  <c r="I864" i="1" s="1"/>
  <c r="I863" i="1" s="1"/>
  <c r="I861" i="1"/>
  <c r="I860" i="1" s="1"/>
  <c r="I859" i="1" s="1"/>
  <c r="I857" i="1"/>
  <c r="I855" i="1"/>
  <c r="I846" i="1"/>
  <c r="I845" i="1" s="1"/>
  <c r="I844" i="1" s="1"/>
  <c r="I843" i="1" s="1"/>
  <c r="I842" i="1" s="1"/>
  <c r="I840" i="1"/>
  <c r="I839" i="1" s="1"/>
  <c r="I838" i="1" s="1"/>
  <c r="I837" i="1" s="1"/>
  <c r="I836" i="1" s="1"/>
  <c r="I835" i="1" s="1"/>
  <c r="I833" i="1"/>
  <c r="I832" i="1" s="1"/>
  <c r="I831" i="1" s="1"/>
  <c r="I830" i="1" s="1"/>
  <c r="I829" i="1" s="1"/>
  <c r="I828" i="1" s="1"/>
  <c r="I826" i="1"/>
  <c r="I825" i="1" s="1"/>
  <c r="I824" i="1" s="1"/>
  <c r="I823" i="1" s="1"/>
  <c r="I822" i="1" s="1"/>
  <c r="I821" i="1" s="1"/>
  <c r="I816" i="1"/>
  <c r="I815" i="1" s="1"/>
  <c r="I814" i="1" s="1"/>
  <c r="I813" i="1" s="1"/>
  <c r="I812" i="1" s="1"/>
  <c r="I811" i="1" s="1"/>
  <c r="I810" i="1" s="1"/>
  <c r="I809" i="1" s="1"/>
  <c r="I793" i="1"/>
  <c r="I792" i="1" s="1"/>
  <c r="I789" i="1"/>
  <c r="I788" i="1" s="1"/>
  <c r="I784" i="1"/>
  <c r="I783" i="1" s="1"/>
  <c r="I779" i="1"/>
  <c r="I778" i="1" s="1"/>
  <c r="I774" i="1"/>
  <c r="I773" i="1" s="1"/>
  <c r="I768" i="1"/>
  <c r="I767" i="1" s="1"/>
  <c r="I766" i="1" s="1"/>
  <c r="I765" i="1" s="1"/>
  <c r="I761" i="1"/>
  <c r="I759" i="1"/>
  <c r="I755" i="1"/>
  <c r="I754" i="1" s="1"/>
  <c r="I751" i="1"/>
  <c r="I750" i="1" s="1"/>
  <c r="I747" i="1"/>
  <c r="I745" i="1"/>
  <c r="I743" i="1"/>
  <c r="I739" i="1"/>
  <c r="I737" i="1"/>
  <c r="I735" i="1"/>
  <c r="I732" i="1"/>
  <c r="I731" i="1" s="1"/>
  <c r="I726" i="1"/>
  <c r="I725" i="1" s="1"/>
  <c r="I724" i="1" s="1"/>
  <c r="I720" i="1"/>
  <c r="I718" i="1"/>
  <c r="I717" i="1" s="1"/>
  <c r="I713" i="1"/>
  <c r="I712" i="1" s="1"/>
  <c r="I711" i="1" s="1"/>
  <c r="I709" i="1"/>
  <c r="I708" i="1" s="1"/>
  <c r="I707" i="1" s="1"/>
  <c r="I701" i="1"/>
  <c r="I700" i="1" s="1"/>
  <c r="I699" i="1" s="1"/>
  <c r="I698" i="1" s="1"/>
  <c r="I696" i="1"/>
  <c r="I695" i="1" s="1"/>
  <c r="I694" i="1" s="1"/>
  <c r="I693" i="1" s="1"/>
  <c r="I689" i="1"/>
  <c r="I688" i="1" s="1"/>
  <c r="I687" i="1" s="1"/>
  <c r="I686" i="1" s="1"/>
  <c r="I685" i="1" s="1"/>
  <c r="I684" i="1" s="1"/>
  <c r="I682" i="1"/>
  <c r="I681" i="1" s="1"/>
  <c r="I680" i="1" s="1"/>
  <c r="I679" i="1" s="1"/>
  <c r="I678" i="1" s="1"/>
  <c r="I677" i="1" s="1"/>
  <c r="I675" i="1"/>
  <c r="I674" i="1" s="1"/>
  <c r="I673" i="1" s="1"/>
  <c r="I672" i="1" s="1"/>
  <c r="I671" i="1" s="1"/>
  <c r="I670" i="1" s="1"/>
  <c r="I668" i="1"/>
  <c r="I667" i="1" s="1"/>
  <c r="I666" i="1" s="1"/>
  <c r="I664" i="1"/>
  <c r="I663" i="1" s="1"/>
  <c r="I662" i="1" s="1"/>
  <c r="I656" i="1"/>
  <c r="I655" i="1" s="1"/>
  <c r="I654" i="1" s="1"/>
  <c r="I653" i="1" s="1"/>
  <c r="I652" i="1" s="1"/>
  <c r="I651" i="1" s="1"/>
  <c r="I649" i="1"/>
  <c r="I648" i="1" s="1"/>
  <c r="I647" i="1" s="1"/>
  <c r="I646" i="1" s="1"/>
  <c r="I645" i="1" s="1"/>
  <c r="I644" i="1" s="1"/>
  <c r="I642" i="1"/>
  <c r="I641" i="1" s="1"/>
  <c r="I640" i="1" s="1"/>
  <c r="I639" i="1" s="1"/>
  <c r="I638" i="1" s="1"/>
  <c r="I637" i="1" s="1"/>
  <c r="I635" i="1"/>
  <c r="I634" i="1" s="1"/>
  <c r="I633" i="1" s="1"/>
  <c r="I632" i="1" s="1"/>
  <c r="I631" i="1" s="1"/>
  <c r="I630" i="1" s="1"/>
  <c r="I628" i="1"/>
  <c r="I627" i="1" s="1"/>
  <c r="I626" i="1" s="1"/>
  <c r="I625" i="1" s="1"/>
  <c r="I624" i="1" s="1"/>
  <c r="I622" i="1"/>
  <c r="I621" i="1" s="1"/>
  <c r="I620" i="1" s="1"/>
  <c r="I617" i="1"/>
  <c r="I616" i="1" s="1"/>
  <c r="I615" i="1" s="1"/>
  <c r="I610" i="1" s="1"/>
  <c r="I609" i="1" s="1"/>
  <c r="I605" i="1"/>
  <c r="I604" i="1" s="1"/>
  <c r="I603" i="1" s="1"/>
  <c r="I602" i="1" s="1"/>
  <c r="I601" i="1" s="1"/>
  <c r="I600" i="1" s="1"/>
  <c r="I598" i="1"/>
  <c r="I597" i="1" s="1"/>
  <c r="I596" i="1" s="1"/>
  <c r="I595" i="1" s="1"/>
  <c r="I594" i="1" s="1"/>
  <c r="I593" i="1" s="1"/>
  <c r="I591" i="1"/>
  <c r="I590" i="1" s="1"/>
  <c r="I589" i="1" s="1"/>
  <c r="I588" i="1" s="1"/>
  <c r="I587" i="1" s="1"/>
  <c r="I586" i="1" s="1"/>
  <c r="I584" i="1"/>
  <c r="I583" i="1" s="1"/>
  <c r="I582" i="1" s="1"/>
  <c r="I581" i="1" s="1"/>
  <c r="I580" i="1" s="1"/>
  <c r="I579" i="1" s="1"/>
  <c r="I577" i="1"/>
  <c r="I576" i="1" s="1"/>
  <c r="I575" i="1" s="1"/>
  <c r="I574" i="1" s="1"/>
  <c r="I573" i="1" s="1"/>
  <c r="I571" i="1"/>
  <c r="I570" i="1" s="1"/>
  <c r="I569" i="1" s="1"/>
  <c r="I568" i="1" s="1"/>
  <c r="I567" i="1" s="1"/>
  <c r="I565" i="1"/>
  <c r="I564" i="1" s="1"/>
  <c r="I563" i="1" s="1"/>
  <c r="I562" i="1" s="1"/>
  <c r="I560" i="1"/>
  <c r="I559" i="1" s="1"/>
  <c r="I558" i="1" s="1"/>
  <c r="I557" i="1" s="1"/>
  <c r="I555" i="1"/>
  <c r="I554" i="1" s="1"/>
  <c r="I553" i="1" s="1"/>
  <c r="I552" i="1" s="1"/>
  <c r="I550" i="1"/>
  <c r="I549" i="1" s="1"/>
  <c r="I548" i="1" s="1"/>
  <c r="I546" i="1"/>
  <c r="I545" i="1" s="1"/>
  <c r="I544" i="1" s="1"/>
  <c r="I542" i="1"/>
  <c r="I541" i="1" s="1"/>
  <c r="I540" i="1" s="1"/>
  <c r="I537" i="1"/>
  <c r="I536" i="1" s="1"/>
  <c r="I534" i="1"/>
  <c r="I532" i="1"/>
  <c r="I528" i="1"/>
  <c r="I527" i="1" s="1"/>
  <c r="I526" i="1" s="1"/>
  <c r="I524" i="1"/>
  <c r="I523" i="1" s="1"/>
  <c r="I522" i="1" s="1"/>
  <c r="I520" i="1"/>
  <c r="I519" i="1" s="1"/>
  <c r="I518" i="1" s="1"/>
  <c r="I512" i="1"/>
  <c r="I511" i="1" s="1"/>
  <c r="I510" i="1" s="1"/>
  <c r="I509" i="1" s="1"/>
  <c r="I508" i="1" s="1"/>
  <c r="I506" i="1"/>
  <c r="I504" i="1"/>
  <c r="I495" i="1"/>
  <c r="I494" i="1" s="1"/>
  <c r="I493" i="1" s="1"/>
  <c r="I492" i="1" s="1"/>
  <c r="I491" i="1" s="1"/>
  <c r="I490" i="1" s="1"/>
  <c r="I488" i="1"/>
  <c r="I487" i="1" s="1"/>
  <c r="I486" i="1" s="1"/>
  <c r="I484" i="1"/>
  <c r="I483" i="1" s="1"/>
  <c r="I482" i="1" s="1"/>
  <c r="I480" i="1"/>
  <c r="I478" i="1"/>
  <c r="I474" i="1"/>
  <c r="I472" i="1"/>
  <c r="I468" i="1"/>
  <c r="I467" i="1" s="1"/>
  <c r="I466" i="1" s="1"/>
  <c r="I464" i="1"/>
  <c r="I462" i="1"/>
  <c r="I453" i="1"/>
  <c r="I452" i="1" s="1"/>
  <c r="I451" i="1" s="1"/>
  <c r="I450" i="1" s="1"/>
  <c r="I449" i="1" s="1"/>
  <c r="I448" i="1" s="1"/>
  <c r="I447" i="1" s="1"/>
  <c r="I446" i="1" s="1"/>
  <c r="I443" i="1"/>
  <c r="I442" i="1" s="1"/>
  <c r="I441" i="1" s="1"/>
  <c r="I440" i="1" s="1"/>
  <c r="I439" i="1" s="1"/>
  <c r="I438" i="1" s="1"/>
  <c r="I437" i="1" s="1"/>
  <c r="I436" i="1" s="1"/>
  <c r="I434" i="1"/>
  <c r="I433" i="1" s="1"/>
  <c r="I432" i="1" s="1"/>
  <c r="I431" i="1" s="1"/>
  <c r="I430" i="1" s="1"/>
  <c r="I429" i="1" s="1"/>
  <c r="I428" i="1" s="1"/>
  <c r="I426" i="1"/>
  <c r="I425" i="1" s="1"/>
  <c r="I424" i="1" s="1"/>
  <c r="I422" i="1"/>
  <c r="I421" i="1" s="1"/>
  <c r="I420" i="1" s="1"/>
  <c r="I413" i="1"/>
  <c r="I412" i="1" s="1"/>
  <c r="I411" i="1" s="1"/>
  <c r="I410" i="1" s="1"/>
  <c r="I409" i="1" s="1"/>
  <c r="I408" i="1" s="1"/>
  <c r="I407" i="1" s="1"/>
  <c r="I405" i="1"/>
  <c r="I404" i="1" s="1"/>
  <c r="I403" i="1" s="1"/>
  <c r="I394" i="1"/>
  <c r="I393" i="1" s="1"/>
  <c r="I392" i="1" s="1"/>
  <c r="I388" i="1"/>
  <c r="I372" i="1"/>
  <c r="I371" i="1" s="1"/>
  <c r="I370" i="1" s="1"/>
  <c r="I369" i="1" s="1"/>
  <c r="I367" i="1"/>
  <c r="I366" i="1" s="1"/>
  <c r="I364" i="1"/>
  <c r="I363" i="1" s="1"/>
  <c r="I358" i="1"/>
  <c r="I357" i="1" s="1"/>
  <c r="I356" i="1" s="1"/>
  <c r="I355" i="1" s="1"/>
  <c r="I354" i="1" s="1"/>
  <c r="I353" i="1" s="1"/>
  <c r="I348" i="1"/>
  <c r="I347" i="1" s="1"/>
  <c r="I346" i="1" s="1"/>
  <c r="I345" i="1" s="1"/>
  <c r="I344" i="1" s="1"/>
  <c r="I343" i="1" s="1"/>
  <c r="I342" i="1" s="1"/>
  <c r="I340" i="1"/>
  <c r="I339" i="1" s="1"/>
  <c r="I338" i="1" s="1"/>
  <c r="I336" i="1"/>
  <c r="I335" i="1" s="1"/>
  <c r="I334" i="1" s="1"/>
  <c r="I330" i="1"/>
  <c r="I329" i="1" s="1"/>
  <c r="I328" i="1" s="1"/>
  <c r="I327" i="1" s="1"/>
  <c r="I326" i="1" s="1"/>
  <c r="I324" i="1"/>
  <c r="I323" i="1" s="1"/>
  <c r="I321" i="1"/>
  <c r="I320" i="1" s="1"/>
  <c r="I316" i="1"/>
  <c r="I315" i="1" s="1"/>
  <c r="I299" i="1"/>
  <c r="I297" i="1"/>
  <c r="I296" i="1" s="1"/>
  <c r="I295" i="1" s="1"/>
  <c r="I294" i="1" s="1"/>
  <c r="I293" i="1" s="1"/>
  <c r="I292" i="1" s="1"/>
  <c r="I291" i="1" s="1"/>
  <c r="I289" i="1"/>
  <c r="I288" i="1" s="1"/>
  <c r="I287" i="1" s="1"/>
  <c r="I286" i="1" s="1"/>
  <c r="I285" i="1" s="1"/>
  <c r="I284" i="1" s="1"/>
  <c r="I283" i="1" s="1"/>
  <c r="I282" i="1" s="1"/>
  <c r="I280" i="1"/>
  <c r="I279" i="1" s="1"/>
  <c r="I278" i="1" s="1"/>
  <c r="I277" i="1" s="1"/>
  <c r="I276" i="1" s="1"/>
  <c r="I275" i="1" s="1"/>
  <c r="I273" i="1"/>
  <c r="I272" i="1" s="1"/>
  <c r="I271" i="1" s="1"/>
  <c r="I270" i="1" s="1"/>
  <c r="I269" i="1" s="1"/>
  <c r="I268" i="1" s="1"/>
  <c r="I267" i="1" s="1"/>
  <c r="I264" i="1"/>
  <c r="I263" i="1" s="1"/>
  <c r="I262" i="1" s="1"/>
  <c r="I260" i="1"/>
  <c r="I259" i="1" s="1"/>
  <c r="I258" i="1" s="1"/>
  <c r="I256" i="1"/>
  <c r="I255" i="1" s="1"/>
  <c r="I254" i="1" s="1"/>
  <c r="I251" i="1"/>
  <c r="I250" i="1" s="1"/>
  <c r="I249" i="1" s="1"/>
  <c r="I247" i="1"/>
  <c r="I246" i="1" s="1"/>
  <c r="I245" i="1" s="1"/>
  <c r="I242" i="1"/>
  <c r="I241" i="1" s="1"/>
  <c r="I240" i="1" s="1"/>
  <c r="I239" i="1" s="1"/>
  <c r="I236" i="1"/>
  <c r="I235" i="1" s="1"/>
  <c r="I231" i="1"/>
  <c r="I230" i="1" s="1"/>
  <c r="I223" i="1"/>
  <c r="I222" i="1" s="1"/>
  <c r="I221" i="1" s="1"/>
  <c r="I219" i="1"/>
  <c r="I218" i="1" s="1"/>
  <c r="I217" i="1" s="1"/>
  <c r="I215" i="1"/>
  <c r="I214" i="1" s="1"/>
  <c r="I213" i="1" s="1"/>
  <c r="I206" i="1"/>
  <c r="I205" i="1" s="1"/>
  <c r="I203" i="1"/>
  <c r="I202" i="1" s="1"/>
  <c r="I199" i="1"/>
  <c r="I198" i="1" s="1"/>
  <c r="I196" i="1"/>
  <c r="I195" i="1" s="1"/>
  <c r="I188" i="1"/>
  <c r="I187" i="1" s="1"/>
  <c r="I186" i="1" s="1"/>
  <c r="I185" i="1" s="1"/>
  <c r="I184" i="1" s="1"/>
  <c r="I183" i="1" s="1"/>
  <c r="I182" i="1" s="1"/>
  <c r="I180" i="1"/>
  <c r="I179" i="1" s="1"/>
  <c r="I178" i="1" s="1"/>
  <c r="I175" i="1"/>
  <c r="I174" i="1" s="1"/>
  <c r="I171" i="1"/>
  <c r="I170" i="1" s="1"/>
  <c r="I166" i="1"/>
  <c r="I165" i="1" s="1"/>
  <c r="I164" i="1" s="1"/>
  <c r="I110" i="1"/>
  <c r="I109" i="1" s="1"/>
  <c r="I108" i="1" s="1"/>
  <c r="I107" i="1" s="1"/>
  <c r="I106" i="1" s="1"/>
  <c r="I105" i="1" s="1"/>
  <c r="I104" i="1" s="1"/>
  <c r="I101" i="1"/>
  <c r="I100" i="1" s="1"/>
  <c r="I99" i="1" s="1"/>
  <c r="I98" i="1" s="1"/>
  <c r="I97" i="1" s="1"/>
  <c r="I96" i="1" s="1"/>
  <c r="I94" i="1"/>
  <c r="I93" i="1" s="1"/>
  <c r="I92" i="1" s="1"/>
  <c r="I91" i="1" s="1"/>
  <c r="I90" i="1" s="1"/>
  <c r="I89" i="1" s="1"/>
  <c r="I86" i="1"/>
  <c r="I85" i="1" s="1"/>
  <c r="I84" i="1" s="1"/>
  <c r="I83" i="1" s="1"/>
  <c r="I82" i="1" s="1"/>
  <c r="I81" i="1" s="1"/>
  <c r="I80" i="1" s="1"/>
  <c r="I77" i="1"/>
  <c r="I76" i="1" s="1"/>
  <c r="I73" i="1"/>
  <c r="I72" i="1" s="1"/>
  <c r="I68" i="1"/>
  <c r="I67" i="1" s="1"/>
  <c r="I61" i="1"/>
  <c r="I60" i="1" s="1"/>
  <c r="I59" i="1" s="1"/>
  <c r="I58" i="1" s="1"/>
  <c r="I57" i="1" s="1"/>
  <c r="I56" i="1" s="1"/>
  <c r="I54" i="1"/>
  <c r="I53" i="1" s="1"/>
  <c r="I52" i="1" s="1"/>
  <c r="I51" i="1" s="1"/>
  <c r="I50" i="1" s="1"/>
  <c r="I49" i="1" s="1"/>
  <c r="I45" i="1"/>
  <c r="I44" i="1" s="1"/>
  <c r="I43" i="1" s="1"/>
  <c r="I42" i="1" s="1"/>
  <c r="I41" i="1" s="1"/>
  <c r="I40" i="1" s="1"/>
  <c r="I36" i="1"/>
  <c r="I35" i="1" s="1"/>
  <c r="I34" i="1" s="1"/>
  <c r="I33" i="1" s="1"/>
  <c r="I32" i="1" s="1"/>
  <c r="I29" i="1"/>
  <c r="I28" i="1" s="1"/>
  <c r="I27" i="1" s="1"/>
  <c r="I25" i="1"/>
  <c r="I24" i="1" s="1"/>
  <c r="I19" i="1"/>
  <c r="I18" i="1" s="1"/>
  <c r="F1455" i="1"/>
  <c r="F1454" i="1" s="1"/>
  <c r="F1453" i="1" s="1"/>
  <c r="F1452" i="1" s="1"/>
  <c r="F1451" i="1" s="1"/>
  <c r="F1450" i="1" s="1"/>
  <c r="F1449" i="1" s="1"/>
  <c r="F1448" i="1" s="1"/>
  <c r="F1446" i="1"/>
  <c r="F1445" i="1" s="1"/>
  <c r="F1444" i="1" s="1"/>
  <c r="F1443" i="1" s="1"/>
  <c r="F1441" i="1"/>
  <c r="F1440" i="1" s="1"/>
  <c r="F1439" i="1" s="1"/>
  <c r="F1438" i="1" s="1"/>
  <c r="F1432" i="1"/>
  <c r="F1431" i="1" s="1"/>
  <c r="F1430" i="1" s="1"/>
  <c r="F1429" i="1" s="1"/>
  <c r="F1428" i="1" s="1"/>
  <c r="F1427" i="1" s="1"/>
  <c r="F1425" i="1"/>
  <c r="F1424" i="1" s="1"/>
  <c r="F1420" i="1"/>
  <c r="F1419" i="1" s="1"/>
  <c r="F1414" i="1"/>
  <c r="F1413" i="1" s="1"/>
  <c r="F1410" i="1"/>
  <c r="F1409" i="1" s="1"/>
  <c r="F1405" i="1"/>
  <c r="F1404" i="1" s="1"/>
  <c r="F1397" i="1"/>
  <c r="F1396" i="1" s="1"/>
  <c r="F1395" i="1" s="1"/>
  <c r="F1394" i="1" s="1"/>
  <c r="F1392" i="1"/>
  <c r="F1391" i="1" s="1"/>
  <c r="F1390" i="1" s="1"/>
  <c r="F1388" i="1"/>
  <c r="F1387" i="1" s="1"/>
  <c r="F1386" i="1" s="1"/>
  <c r="F1383" i="1"/>
  <c r="F1382" i="1" s="1"/>
  <c r="F1381" i="1" s="1"/>
  <c r="F1380" i="1" s="1"/>
  <c r="F1375" i="1"/>
  <c r="F1374" i="1" s="1"/>
  <c r="F1373" i="1" s="1"/>
  <c r="F1371" i="1"/>
  <c r="F1370" i="1" s="1"/>
  <c r="F1369" i="1" s="1"/>
  <c r="F1367" i="1"/>
  <c r="F1366" i="1" s="1"/>
  <c r="F1365" i="1" s="1"/>
  <c r="F1361" i="1"/>
  <c r="F1360" i="1" s="1"/>
  <c r="F1359" i="1" s="1"/>
  <c r="F1357" i="1"/>
  <c r="F1356" i="1" s="1"/>
  <c r="F1355" i="1" s="1"/>
  <c r="F1349" i="1"/>
  <c r="F1348" i="1" s="1"/>
  <c r="F1347" i="1" s="1"/>
  <c r="F1345" i="1"/>
  <c r="F1344" i="1" s="1"/>
  <c r="F1343" i="1" s="1"/>
  <c r="F1340" i="1"/>
  <c r="F1339" i="1" s="1"/>
  <c r="F1338" i="1" s="1"/>
  <c r="F1333" i="1"/>
  <c r="F1332" i="1" s="1"/>
  <c r="F1331" i="1" s="1"/>
  <c r="F1329" i="1"/>
  <c r="F1328" i="1" s="1"/>
  <c r="F1327" i="1" s="1"/>
  <c r="F1320" i="1"/>
  <c r="F1319" i="1" s="1"/>
  <c r="F1318" i="1" s="1"/>
  <c r="F1316" i="1"/>
  <c r="F1315" i="1" s="1"/>
  <c r="F1314" i="1" s="1"/>
  <c r="F1312" i="1"/>
  <c r="F1311" i="1" s="1"/>
  <c r="F1310" i="1" s="1"/>
  <c r="F1306" i="1"/>
  <c r="F1305" i="1" s="1"/>
  <c r="F1304" i="1" s="1"/>
  <c r="F1303" i="1" s="1"/>
  <c r="F1302" i="1" s="1"/>
  <c r="F1298" i="1"/>
  <c r="F1297" i="1" s="1"/>
  <c r="F1296" i="1" s="1"/>
  <c r="F1295" i="1" s="1"/>
  <c r="F1294" i="1" s="1"/>
  <c r="F1293" i="1" s="1"/>
  <c r="F1292" i="1" s="1"/>
  <c r="F1290" i="1"/>
  <c r="F1289" i="1" s="1"/>
  <c r="F1288" i="1" s="1"/>
  <c r="F1286" i="1"/>
  <c r="F1285" i="1" s="1"/>
  <c r="F1284" i="1" s="1"/>
  <c r="F1277" i="1"/>
  <c r="F1276" i="1" s="1"/>
  <c r="F1275" i="1" s="1"/>
  <c r="F1274" i="1" s="1"/>
  <c r="F1273" i="1" s="1"/>
  <c r="F1272" i="1" s="1"/>
  <c r="F1271" i="1" s="1"/>
  <c r="F1269" i="1"/>
  <c r="F1268" i="1" s="1"/>
  <c r="F1267" i="1" s="1"/>
  <c r="F1266" i="1" s="1"/>
  <c r="F1265" i="1" s="1"/>
  <c r="F1264" i="1" s="1"/>
  <c r="F1261" i="1"/>
  <c r="F1260" i="1" s="1"/>
  <c r="F1257" i="1"/>
  <c r="F1256" i="1" s="1"/>
  <c r="F1252" i="1"/>
  <c r="F1251" i="1" s="1"/>
  <c r="F1243" i="1"/>
  <c r="F1242" i="1" s="1"/>
  <c r="F1241" i="1" s="1"/>
  <c r="F1240" i="1" s="1"/>
  <c r="F1239" i="1" s="1"/>
  <c r="F1238" i="1" s="1"/>
  <c r="F1235" i="1"/>
  <c r="F1234" i="1" s="1"/>
  <c r="F1231" i="1"/>
  <c r="F1230" i="1" s="1"/>
  <c r="F1226" i="1"/>
  <c r="F1225" i="1" s="1"/>
  <c r="F1216" i="1"/>
  <c r="F1215" i="1" s="1"/>
  <c r="F1214" i="1" s="1"/>
  <c r="F1212" i="1"/>
  <c r="F1211" i="1" s="1"/>
  <c r="F1210" i="1" s="1"/>
  <c r="F1208" i="1"/>
  <c r="F1207" i="1" s="1"/>
  <c r="F1206" i="1" s="1"/>
  <c r="F1199" i="1"/>
  <c r="F1198" i="1" s="1"/>
  <c r="F1197" i="1" s="1"/>
  <c r="F1195" i="1"/>
  <c r="F1194" i="1" s="1"/>
  <c r="F1193" i="1" s="1"/>
  <c r="F1170" i="1"/>
  <c r="F1169" i="1" s="1"/>
  <c r="F1166" i="1"/>
  <c r="F1165" i="1" s="1"/>
  <c r="F1161" i="1"/>
  <c r="F1160" i="1" s="1"/>
  <c r="F1155" i="1"/>
  <c r="F1154" i="1" s="1"/>
  <c r="F1153" i="1" s="1"/>
  <c r="F1151" i="1"/>
  <c r="F1150" i="1" s="1"/>
  <c r="F1149" i="1" s="1"/>
  <c r="F1147" i="1"/>
  <c r="F1146" i="1" s="1"/>
  <c r="F1145" i="1" s="1"/>
  <c r="F1139" i="1"/>
  <c r="F1138" i="1" s="1"/>
  <c r="F1137" i="1" s="1"/>
  <c r="F1135" i="1"/>
  <c r="F1134" i="1" s="1"/>
  <c r="F1133" i="1" s="1"/>
  <c r="F1126" i="1"/>
  <c r="F1125" i="1" s="1"/>
  <c r="F1124" i="1" s="1"/>
  <c r="F1123" i="1" s="1"/>
  <c r="F1122" i="1" s="1"/>
  <c r="F1121" i="1" s="1"/>
  <c r="F1119" i="1"/>
  <c r="F1118" i="1" s="1"/>
  <c r="F1115" i="1"/>
  <c r="F1114" i="1" s="1"/>
  <c r="F1110" i="1"/>
  <c r="F1109" i="1" s="1"/>
  <c r="F1099" i="1"/>
  <c r="F1098" i="1" s="1"/>
  <c r="F1097" i="1" s="1"/>
  <c r="F1095" i="1"/>
  <c r="F1094" i="1" s="1"/>
  <c r="F1092" i="1"/>
  <c r="F1087" i="1"/>
  <c r="F1086" i="1" s="1"/>
  <c r="F1078" i="1"/>
  <c r="F1077" i="1" s="1"/>
  <c r="F1076" i="1" s="1"/>
  <c r="F1075" i="1" s="1"/>
  <c r="F1074" i="1" s="1"/>
  <c r="F1072" i="1"/>
  <c r="F1071" i="1" s="1"/>
  <c r="F1067" i="1"/>
  <c r="F1066" i="1" s="1"/>
  <c r="F1059" i="1"/>
  <c r="F1058" i="1" s="1"/>
  <c r="F1057" i="1" s="1"/>
  <c r="F1056" i="1" s="1"/>
  <c r="F1054" i="1"/>
  <c r="F1052" i="1"/>
  <c r="F1048" i="1"/>
  <c r="F1046" i="1"/>
  <c r="F1038" i="1"/>
  <c r="F1037" i="1" s="1"/>
  <c r="F1036" i="1" s="1"/>
  <c r="F1035" i="1" s="1"/>
  <c r="F1034" i="1" s="1"/>
  <c r="F1033" i="1" s="1"/>
  <c r="F1023" i="1"/>
  <c r="F1022" i="1" s="1"/>
  <c r="F1021" i="1" s="1"/>
  <c r="F1020" i="1" s="1"/>
  <c r="F1017" i="1"/>
  <c r="F1016" i="1" s="1"/>
  <c r="F1015" i="1" s="1"/>
  <c r="F1014" i="1" s="1"/>
  <c r="F1013" i="1" s="1"/>
  <c r="F1012" i="1" s="1"/>
  <c r="F1010" i="1"/>
  <c r="F1008" i="1"/>
  <c r="F1001" i="1"/>
  <c r="F1000" i="1" s="1"/>
  <c r="F999" i="1" s="1"/>
  <c r="F998" i="1" s="1"/>
  <c r="F997" i="1" s="1"/>
  <c r="F996" i="1" s="1"/>
  <c r="F994" i="1"/>
  <c r="F993" i="1" s="1"/>
  <c r="F992" i="1" s="1"/>
  <c r="F990" i="1"/>
  <c r="F989" i="1" s="1"/>
  <c r="F988" i="1" s="1"/>
  <c r="F984" i="1"/>
  <c r="F983" i="1" s="1"/>
  <c r="F982" i="1" s="1"/>
  <c r="F975" i="1"/>
  <c r="F974" i="1" s="1"/>
  <c r="F973" i="1" s="1"/>
  <c r="F971" i="1"/>
  <c r="F970" i="1" s="1"/>
  <c r="F969" i="1" s="1"/>
  <c r="F967" i="1"/>
  <c r="F966" i="1" s="1"/>
  <c r="F965" i="1" s="1"/>
  <c r="F957" i="1"/>
  <c r="F956" i="1" s="1"/>
  <c r="F955" i="1" s="1"/>
  <c r="F954" i="1" s="1"/>
  <c r="F953" i="1" s="1"/>
  <c r="F951" i="1"/>
  <c r="F950" i="1" s="1"/>
  <c r="F949" i="1" s="1"/>
  <c r="F948" i="1" s="1"/>
  <c r="F947" i="1" s="1"/>
  <c r="F946" i="1" s="1"/>
  <c r="F944" i="1"/>
  <c r="F943" i="1" s="1"/>
  <c r="F940" i="1"/>
  <c r="F939" i="1" s="1"/>
  <c r="F935" i="1"/>
  <c r="F934" i="1" s="1"/>
  <c r="F927" i="1"/>
  <c r="F926" i="1" s="1"/>
  <c r="F925" i="1" s="1"/>
  <c r="F924" i="1" s="1"/>
  <c r="F922" i="1"/>
  <c r="F920" i="1"/>
  <c r="F878" i="1"/>
  <c r="F877" i="1" s="1"/>
  <c r="F876" i="1" s="1"/>
  <c r="F875" i="1" s="1"/>
  <c r="F873" i="1"/>
  <c r="F872" i="1" s="1"/>
  <c r="F871" i="1" s="1"/>
  <c r="F869" i="1"/>
  <c r="F868" i="1" s="1"/>
  <c r="F867" i="1" s="1"/>
  <c r="F865" i="1"/>
  <c r="F864" i="1" s="1"/>
  <c r="F863" i="1" s="1"/>
  <c r="F861" i="1"/>
  <c r="F860" i="1" s="1"/>
  <c r="F859" i="1" s="1"/>
  <c r="F857" i="1"/>
  <c r="F855" i="1"/>
  <c r="F846" i="1"/>
  <c r="F845" i="1" s="1"/>
  <c r="F844" i="1" s="1"/>
  <c r="F843" i="1" s="1"/>
  <c r="F842" i="1" s="1"/>
  <c r="F840" i="1"/>
  <c r="F839" i="1" s="1"/>
  <c r="F838" i="1" s="1"/>
  <c r="F837" i="1" s="1"/>
  <c r="F836" i="1" s="1"/>
  <c r="F835" i="1" s="1"/>
  <c r="F833" i="1"/>
  <c r="F832" i="1" s="1"/>
  <c r="F831" i="1" s="1"/>
  <c r="F830" i="1" s="1"/>
  <c r="F829" i="1" s="1"/>
  <c r="F828" i="1" s="1"/>
  <c r="F826" i="1"/>
  <c r="F825" i="1" s="1"/>
  <c r="F824" i="1" s="1"/>
  <c r="F823" i="1" s="1"/>
  <c r="F822" i="1" s="1"/>
  <c r="F821" i="1" s="1"/>
  <c r="F816" i="1"/>
  <c r="F815" i="1" s="1"/>
  <c r="F814" i="1" s="1"/>
  <c r="F813" i="1" s="1"/>
  <c r="F812" i="1" s="1"/>
  <c r="F811" i="1" s="1"/>
  <c r="F810" i="1" s="1"/>
  <c r="F809" i="1" s="1"/>
  <c r="F793" i="1"/>
  <c r="F792" i="1" s="1"/>
  <c r="F789" i="1"/>
  <c r="F788" i="1" s="1"/>
  <c r="F784" i="1"/>
  <c r="F783" i="1" s="1"/>
  <c r="F779" i="1"/>
  <c r="F778" i="1" s="1"/>
  <c r="F774" i="1"/>
  <c r="F773" i="1" s="1"/>
  <c r="F768" i="1"/>
  <c r="F767" i="1" s="1"/>
  <c r="F766" i="1" s="1"/>
  <c r="F765" i="1" s="1"/>
  <c r="F763" i="1"/>
  <c r="F761" i="1"/>
  <c r="F759" i="1"/>
  <c r="F755" i="1"/>
  <c r="F754" i="1" s="1"/>
  <c r="F751" i="1"/>
  <c r="F750" i="1" s="1"/>
  <c r="F747" i="1"/>
  <c r="F745" i="1"/>
  <c r="F743" i="1"/>
  <c r="F739" i="1"/>
  <c r="F737" i="1"/>
  <c r="F735" i="1"/>
  <c r="F732" i="1"/>
  <c r="F731" i="1" s="1"/>
  <c r="F726" i="1"/>
  <c r="F725" i="1" s="1"/>
  <c r="F724" i="1" s="1"/>
  <c r="F720" i="1"/>
  <c r="F718" i="1"/>
  <c r="F717" i="1" s="1"/>
  <c r="F713" i="1"/>
  <c r="F712" i="1" s="1"/>
  <c r="F711" i="1" s="1"/>
  <c r="F709" i="1"/>
  <c r="F708" i="1" s="1"/>
  <c r="F707" i="1" s="1"/>
  <c r="F701" i="1"/>
  <c r="F700" i="1" s="1"/>
  <c r="F699" i="1" s="1"/>
  <c r="F698" i="1" s="1"/>
  <c r="F696" i="1"/>
  <c r="F695" i="1" s="1"/>
  <c r="F694" i="1" s="1"/>
  <c r="F693" i="1" s="1"/>
  <c r="F689" i="1"/>
  <c r="F688" i="1" s="1"/>
  <c r="F687" i="1" s="1"/>
  <c r="F686" i="1" s="1"/>
  <c r="F685" i="1" s="1"/>
  <c r="F684" i="1" s="1"/>
  <c r="F682" i="1"/>
  <c r="F681" i="1" s="1"/>
  <c r="F680" i="1" s="1"/>
  <c r="F679" i="1" s="1"/>
  <c r="F678" i="1" s="1"/>
  <c r="F677" i="1" s="1"/>
  <c r="F675" i="1"/>
  <c r="F674" i="1" s="1"/>
  <c r="F673" i="1" s="1"/>
  <c r="F672" i="1" s="1"/>
  <c r="F671" i="1" s="1"/>
  <c r="F670" i="1" s="1"/>
  <c r="F668" i="1"/>
  <c r="F667" i="1" s="1"/>
  <c r="F666" i="1" s="1"/>
  <c r="F664" i="1"/>
  <c r="F663" i="1" s="1"/>
  <c r="F662" i="1" s="1"/>
  <c r="F656" i="1"/>
  <c r="F655" i="1" s="1"/>
  <c r="F654" i="1" s="1"/>
  <c r="F653" i="1" s="1"/>
  <c r="F652" i="1" s="1"/>
  <c r="F651" i="1" s="1"/>
  <c r="F649" i="1"/>
  <c r="F648" i="1" s="1"/>
  <c r="F647" i="1" s="1"/>
  <c r="F646" i="1" s="1"/>
  <c r="F645" i="1" s="1"/>
  <c r="F644" i="1" s="1"/>
  <c r="F642" i="1"/>
  <c r="F641" i="1" s="1"/>
  <c r="F640" i="1" s="1"/>
  <c r="F639" i="1" s="1"/>
  <c r="F638" i="1" s="1"/>
  <c r="F637" i="1" s="1"/>
  <c r="F635" i="1"/>
  <c r="F634" i="1" s="1"/>
  <c r="F633" i="1" s="1"/>
  <c r="F632" i="1" s="1"/>
  <c r="F631" i="1" s="1"/>
  <c r="F630" i="1" s="1"/>
  <c r="F628" i="1"/>
  <c r="F627" i="1" s="1"/>
  <c r="F626" i="1" s="1"/>
  <c r="F625" i="1" s="1"/>
  <c r="F624" i="1" s="1"/>
  <c r="F622" i="1"/>
  <c r="F621" i="1" s="1"/>
  <c r="F620" i="1" s="1"/>
  <c r="F617" i="1"/>
  <c r="F616" i="1" s="1"/>
  <c r="F615" i="1" s="1"/>
  <c r="F610" i="1" s="1"/>
  <c r="F609" i="1" s="1"/>
  <c r="F605" i="1"/>
  <c r="F604" i="1" s="1"/>
  <c r="F603" i="1" s="1"/>
  <c r="F602" i="1" s="1"/>
  <c r="F601" i="1" s="1"/>
  <c r="F600" i="1" s="1"/>
  <c r="F598" i="1"/>
  <c r="F597" i="1" s="1"/>
  <c r="F596" i="1" s="1"/>
  <c r="F595" i="1" s="1"/>
  <c r="F594" i="1" s="1"/>
  <c r="F593" i="1" s="1"/>
  <c r="F591" i="1"/>
  <c r="F590" i="1" s="1"/>
  <c r="F589" i="1" s="1"/>
  <c r="F588" i="1" s="1"/>
  <c r="F587" i="1" s="1"/>
  <c r="F586" i="1" s="1"/>
  <c r="F584" i="1"/>
  <c r="F583" i="1" s="1"/>
  <c r="F582" i="1" s="1"/>
  <c r="F581" i="1" s="1"/>
  <c r="F580" i="1" s="1"/>
  <c r="F579" i="1" s="1"/>
  <c r="F577" i="1"/>
  <c r="F576" i="1" s="1"/>
  <c r="F575" i="1" s="1"/>
  <c r="F574" i="1" s="1"/>
  <c r="F573" i="1" s="1"/>
  <c r="F571" i="1"/>
  <c r="F570" i="1" s="1"/>
  <c r="F569" i="1" s="1"/>
  <c r="F568" i="1" s="1"/>
  <c r="F567" i="1" s="1"/>
  <c r="F565" i="1"/>
  <c r="F564" i="1" s="1"/>
  <c r="F563" i="1" s="1"/>
  <c r="F562" i="1" s="1"/>
  <c r="F560" i="1"/>
  <c r="F559" i="1" s="1"/>
  <c r="F558" i="1" s="1"/>
  <c r="F557" i="1" s="1"/>
  <c r="F555" i="1"/>
  <c r="F554" i="1" s="1"/>
  <c r="F553" i="1" s="1"/>
  <c r="F552" i="1" s="1"/>
  <c r="F550" i="1"/>
  <c r="F549" i="1" s="1"/>
  <c r="F548" i="1" s="1"/>
  <c r="F546" i="1"/>
  <c r="F545" i="1" s="1"/>
  <c r="F544" i="1" s="1"/>
  <c r="F542" i="1"/>
  <c r="F541" i="1" s="1"/>
  <c r="F540" i="1" s="1"/>
  <c r="F537" i="1"/>
  <c r="F536" i="1" s="1"/>
  <c r="F534" i="1"/>
  <c r="F532" i="1"/>
  <c r="F528" i="1"/>
  <c r="F527" i="1" s="1"/>
  <c r="F526" i="1" s="1"/>
  <c r="F524" i="1"/>
  <c r="F523" i="1" s="1"/>
  <c r="F522" i="1" s="1"/>
  <c r="F520" i="1"/>
  <c r="F519" i="1" s="1"/>
  <c r="F518" i="1" s="1"/>
  <c r="F512" i="1"/>
  <c r="F511" i="1" s="1"/>
  <c r="F510" i="1" s="1"/>
  <c r="F509" i="1" s="1"/>
  <c r="F508" i="1" s="1"/>
  <c r="F506" i="1"/>
  <c r="F504" i="1"/>
  <c r="F497" i="1"/>
  <c r="F495" i="1"/>
  <c r="F494" i="1" s="1"/>
  <c r="F493" i="1" s="1"/>
  <c r="F492" i="1" s="1"/>
  <c r="F491" i="1" s="1"/>
  <c r="F490" i="1" s="1"/>
  <c r="F488" i="1"/>
  <c r="F487" i="1" s="1"/>
  <c r="F486" i="1" s="1"/>
  <c r="F484" i="1"/>
  <c r="F483" i="1" s="1"/>
  <c r="F482" i="1" s="1"/>
  <c r="F480" i="1"/>
  <c r="F478" i="1"/>
  <c r="F474" i="1"/>
  <c r="F472" i="1"/>
  <c r="F468" i="1"/>
  <c r="F467" i="1" s="1"/>
  <c r="F466" i="1" s="1"/>
  <c r="F464" i="1"/>
  <c r="F462" i="1"/>
  <c r="F453" i="1"/>
  <c r="F452" i="1" s="1"/>
  <c r="F451" i="1" s="1"/>
  <c r="F450" i="1" s="1"/>
  <c r="F449" i="1" s="1"/>
  <c r="F448" i="1" s="1"/>
  <c r="F447" i="1" s="1"/>
  <c r="F446" i="1" s="1"/>
  <c r="F443" i="1"/>
  <c r="F442" i="1" s="1"/>
  <c r="F441" i="1" s="1"/>
  <c r="F440" i="1" s="1"/>
  <c r="F439" i="1" s="1"/>
  <c r="F438" i="1" s="1"/>
  <c r="F437" i="1" s="1"/>
  <c r="F436" i="1" s="1"/>
  <c r="F434" i="1"/>
  <c r="F433" i="1" s="1"/>
  <c r="F432" i="1" s="1"/>
  <c r="F431" i="1" s="1"/>
  <c r="F430" i="1" s="1"/>
  <c r="F429" i="1" s="1"/>
  <c r="F428" i="1" s="1"/>
  <c r="F426" i="1"/>
  <c r="F425" i="1" s="1"/>
  <c r="F424" i="1" s="1"/>
  <c r="F422" i="1"/>
  <c r="F421" i="1" s="1"/>
  <c r="F420" i="1" s="1"/>
  <c r="F413" i="1"/>
  <c r="F412" i="1" s="1"/>
  <c r="F411" i="1" s="1"/>
  <c r="F410" i="1" s="1"/>
  <c r="F409" i="1" s="1"/>
  <c r="F408" i="1" s="1"/>
  <c r="F407" i="1" s="1"/>
  <c r="F405" i="1"/>
  <c r="F404" i="1" s="1"/>
  <c r="F403" i="1" s="1"/>
  <c r="F394" i="1"/>
  <c r="F393" i="1" s="1"/>
  <c r="F392" i="1" s="1"/>
  <c r="F390" i="1"/>
  <c r="F389" i="1" s="1"/>
  <c r="F388" i="1" s="1"/>
  <c r="F372" i="1"/>
  <c r="F371" i="1" s="1"/>
  <c r="F370" i="1" s="1"/>
  <c r="F369" i="1" s="1"/>
  <c r="F367" i="1"/>
  <c r="F366" i="1" s="1"/>
  <c r="F364" i="1"/>
  <c r="F363" i="1" s="1"/>
  <c r="F358" i="1"/>
  <c r="F357" i="1" s="1"/>
  <c r="F356" i="1" s="1"/>
  <c r="F355" i="1" s="1"/>
  <c r="F354" i="1" s="1"/>
  <c r="F353" i="1" s="1"/>
  <c r="F348" i="1"/>
  <c r="F347" i="1" s="1"/>
  <c r="F346" i="1" s="1"/>
  <c r="F345" i="1" s="1"/>
  <c r="F344" i="1" s="1"/>
  <c r="F343" i="1" s="1"/>
  <c r="F342" i="1" s="1"/>
  <c r="F340" i="1"/>
  <c r="F339" i="1" s="1"/>
  <c r="F338" i="1" s="1"/>
  <c r="F336" i="1"/>
  <c r="F335" i="1" s="1"/>
  <c r="F334" i="1" s="1"/>
  <c r="F330" i="1"/>
  <c r="F329" i="1" s="1"/>
  <c r="F328" i="1" s="1"/>
  <c r="F327" i="1" s="1"/>
  <c r="F326" i="1" s="1"/>
  <c r="F324" i="1"/>
  <c r="F323" i="1" s="1"/>
  <c r="F321" i="1"/>
  <c r="F320" i="1" s="1"/>
  <c r="F316" i="1"/>
  <c r="F315" i="1" s="1"/>
  <c r="F306" i="1"/>
  <c r="F299" i="1"/>
  <c r="F297" i="1"/>
  <c r="F296" i="1" s="1"/>
  <c r="F295" i="1" s="1"/>
  <c r="F294" i="1" s="1"/>
  <c r="F293" i="1" s="1"/>
  <c r="F292" i="1" s="1"/>
  <c r="F291" i="1" s="1"/>
  <c r="F289" i="1"/>
  <c r="F288" i="1" s="1"/>
  <c r="F287" i="1" s="1"/>
  <c r="F286" i="1" s="1"/>
  <c r="F285" i="1" s="1"/>
  <c r="F284" i="1" s="1"/>
  <c r="F283" i="1" s="1"/>
  <c r="F282" i="1" s="1"/>
  <c r="F280" i="1"/>
  <c r="F279" i="1" s="1"/>
  <c r="F278" i="1" s="1"/>
  <c r="F277" i="1" s="1"/>
  <c r="F276" i="1" s="1"/>
  <c r="F275" i="1" s="1"/>
  <c r="F273" i="1"/>
  <c r="F272" i="1" s="1"/>
  <c r="F271" i="1" s="1"/>
  <c r="F270" i="1" s="1"/>
  <c r="F269" i="1" s="1"/>
  <c r="F268" i="1" s="1"/>
  <c r="F267" i="1" s="1"/>
  <c r="F264" i="1"/>
  <c r="F263" i="1" s="1"/>
  <c r="F262" i="1" s="1"/>
  <c r="F260" i="1"/>
  <c r="F259" i="1" s="1"/>
  <c r="F258" i="1" s="1"/>
  <c r="F256" i="1"/>
  <c r="F255" i="1" s="1"/>
  <c r="F254" i="1" s="1"/>
  <c r="F251" i="1"/>
  <c r="F250" i="1" s="1"/>
  <c r="F249" i="1" s="1"/>
  <c r="F247" i="1"/>
  <c r="F246" i="1" s="1"/>
  <c r="F245" i="1" s="1"/>
  <c r="F242" i="1"/>
  <c r="F241" i="1" s="1"/>
  <c r="F240" i="1" s="1"/>
  <c r="F239" i="1" s="1"/>
  <c r="F236" i="1"/>
  <c r="F235" i="1" s="1"/>
  <c r="F231" i="1"/>
  <c r="F230" i="1" s="1"/>
  <c r="F223" i="1"/>
  <c r="F222" i="1" s="1"/>
  <c r="F221" i="1" s="1"/>
  <c r="F219" i="1"/>
  <c r="F218" i="1" s="1"/>
  <c r="F217" i="1" s="1"/>
  <c r="F215" i="1"/>
  <c r="F214" i="1" s="1"/>
  <c r="F213" i="1" s="1"/>
  <c r="F206" i="1"/>
  <c r="F205" i="1" s="1"/>
  <c r="F203" i="1"/>
  <c r="F202" i="1" s="1"/>
  <c r="F199" i="1"/>
  <c r="F198" i="1" s="1"/>
  <c r="F196" i="1"/>
  <c r="F195" i="1" s="1"/>
  <c r="F188" i="1"/>
  <c r="F187" i="1" s="1"/>
  <c r="F186" i="1" s="1"/>
  <c r="F185" i="1" s="1"/>
  <c r="F184" i="1" s="1"/>
  <c r="F183" i="1" s="1"/>
  <c r="F182" i="1" s="1"/>
  <c r="F180" i="1"/>
  <c r="F179" i="1" s="1"/>
  <c r="F178" i="1" s="1"/>
  <c r="F175" i="1"/>
  <c r="F174" i="1" s="1"/>
  <c r="F171" i="1"/>
  <c r="F170" i="1" s="1"/>
  <c r="F166" i="1"/>
  <c r="F165" i="1" s="1"/>
  <c r="F164" i="1" s="1"/>
  <c r="F110" i="1"/>
  <c r="F109" i="1" s="1"/>
  <c r="F108" i="1" s="1"/>
  <c r="F107" i="1" s="1"/>
  <c r="F106" i="1" s="1"/>
  <c r="F105" i="1" s="1"/>
  <c r="F104" i="1" s="1"/>
  <c r="F101" i="1"/>
  <c r="F100" i="1" s="1"/>
  <c r="F99" i="1" s="1"/>
  <c r="F98" i="1" s="1"/>
  <c r="F97" i="1" s="1"/>
  <c r="F96" i="1" s="1"/>
  <c r="F94" i="1"/>
  <c r="F93" i="1" s="1"/>
  <c r="F92" i="1" s="1"/>
  <c r="F91" i="1" s="1"/>
  <c r="F90" i="1" s="1"/>
  <c r="F89" i="1" s="1"/>
  <c r="F86" i="1"/>
  <c r="F85" i="1" s="1"/>
  <c r="F84" i="1" s="1"/>
  <c r="F83" i="1" s="1"/>
  <c r="F82" i="1" s="1"/>
  <c r="F81" i="1" s="1"/>
  <c r="F80" i="1" s="1"/>
  <c r="F77" i="1"/>
  <c r="F76" i="1" s="1"/>
  <c r="F73" i="1"/>
  <c r="F72" i="1" s="1"/>
  <c r="F68" i="1"/>
  <c r="F67" i="1" s="1"/>
  <c r="F61" i="1"/>
  <c r="F60" i="1" s="1"/>
  <c r="F59" i="1" s="1"/>
  <c r="F58" i="1" s="1"/>
  <c r="F57" i="1" s="1"/>
  <c r="F56" i="1" s="1"/>
  <c r="F54" i="1"/>
  <c r="F53" i="1" s="1"/>
  <c r="F52" i="1" s="1"/>
  <c r="F51" i="1" s="1"/>
  <c r="F50" i="1" s="1"/>
  <c r="F49" i="1" s="1"/>
  <c r="F45" i="1"/>
  <c r="F44" i="1" s="1"/>
  <c r="F43" i="1" s="1"/>
  <c r="F42" i="1" s="1"/>
  <c r="F41" i="1" s="1"/>
  <c r="F40" i="1" s="1"/>
  <c r="F36" i="1"/>
  <c r="F35" i="1" s="1"/>
  <c r="F34" i="1" s="1"/>
  <c r="F33" i="1" s="1"/>
  <c r="F32" i="1" s="1"/>
  <c r="F29" i="1"/>
  <c r="F28" i="1" s="1"/>
  <c r="F27" i="1" s="1"/>
  <c r="F25" i="1"/>
  <c r="F24" i="1" s="1"/>
  <c r="F19" i="1"/>
  <c r="F18" i="1" s="1"/>
  <c r="K1193" i="1" l="1"/>
  <c r="J1193" i="1" s="1"/>
  <c r="J1194" i="1"/>
  <c r="H399" i="1"/>
  <c r="G399" i="1" s="1"/>
  <c r="G400" i="1"/>
  <c r="I1364" i="1"/>
  <c r="I1363" i="1" s="1"/>
  <c r="F1364" i="1"/>
  <c r="F1363" i="1" s="1"/>
  <c r="F398" i="1"/>
  <c r="F397" i="1" s="1"/>
  <c r="F396" i="1" s="1"/>
  <c r="I398" i="1"/>
  <c r="I397" i="1" s="1"/>
  <c r="I396" i="1" s="1"/>
  <c r="K399" i="1"/>
  <c r="J399" i="1" s="1"/>
  <c r="I503" i="1"/>
  <c r="I502" i="1" s="1"/>
  <c r="I501" i="1" s="1"/>
  <c r="I500" i="1" s="1"/>
  <c r="I499" i="1" s="1"/>
  <c r="I1007" i="1"/>
  <c r="I1006" i="1" s="1"/>
  <c r="I1005" i="1" s="1"/>
  <c r="I1004" i="1" s="1"/>
  <c r="I1003" i="1" s="1"/>
  <c r="F461" i="1"/>
  <c r="F460" i="1" s="1"/>
  <c r="F716" i="1"/>
  <c r="F706" i="1" s="1"/>
  <c r="F705" i="1" s="1"/>
  <c r="I1437" i="1"/>
  <c r="I1436" i="1" s="1"/>
  <c r="I1435" i="1" s="1"/>
  <c r="I1434" i="1" s="1"/>
  <c r="I1045" i="1"/>
  <c r="I1044" i="1" s="1"/>
  <c r="F854" i="1"/>
  <c r="F853" i="1" s="1"/>
  <c r="F852" i="1" s="1"/>
  <c r="F851" i="1" s="1"/>
  <c r="F850" i="1" s="1"/>
  <c r="I1061" i="1"/>
  <c r="I758" i="1"/>
  <c r="I757" i="1" s="1"/>
  <c r="I244" i="1"/>
  <c r="I238" i="1" s="1"/>
  <c r="I531" i="1"/>
  <c r="I530" i="1" s="1"/>
  <c r="I517" i="1" s="1"/>
  <c r="I516" i="1" s="1"/>
  <c r="I515" i="1" s="1"/>
  <c r="I514" i="1" s="1"/>
  <c r="I1051" i="1"/>
  <c r="I1050" i="1" s="1"/>
  <c r="F1007" i="1"/>
  <c r="F1006" i="1" s="1"/>
  <c r="F1005" i="1" s="1"/>
  <c r="F1004" i="1" s="1"/>
  <c r="F1003" i="1" s="1"/>
  <c r="F1051" i="1"/>
  <c r="F1050" i="1" s="1"/>
  <c r="I333" i="1"/>
  <c r="I332" i="1" s="1"/>
  <c r="F471" i="1"/>
  <c r="F470" i="1" s="1"/>
  <c r="I461" i="1"/>
  <c r="I460" i="1" s="1"/>
  <c r="F964" i="1"/>
  <c r="F963" i="1" s="1"/>
  <c r="F962" i="1" s="1"/>
  <c r="F961" i="1" s="1"/>
  <c r="F960" i="1" s="1"/>
  <c r="I983" i="1"/>
  <c r="I982" i="1" s="1"/>
  <c r="I981" i="1" s="1"/>
  <c r="I980" i="1" s="1"/>
  <c r="I979" i="1" s="1"/>
  <c r="F477" i="1"/>
  <c r="F476" i="1" s="1"/>
  <c r="F734" i="1"/>
  <c r="F730" i="1" s="1"/>
  <c r="F758" i="1"/>
  <c r="F757" i="1" s="1"/>
  <c r="F820" i="1"/>
  <c r="F819" i="1" s="1"/>
  <c r="I1108" i="1"/>
  <c r="I1107" i="1" s="1"/>
  <c r="I1106" i="1" s="1"/>
  <c r="I1105" i="1" s="1"/>
  <c r="I1104" i="1" s="1"/>
  <c r="I1103" i="1" s="1"/>
  <c r="F608" i="1"/>
  <c r="F607" i="1" s="1"/>
  <c r="I1385" i="1"/>
  <c r="I1379" i="1" s="1"/>
  <c r="I1378" i="1" s="1"/>
  <c r="I1377" i="1" s="1"/>
  <c r="I419" i="1"/>
  <c r="I418" i="1" s="1"/>
  <c r="I417" i="1" s="1"/>
  <c r="I416" i="1" s="1"/>
  <c r="I415" i="1" s="1"/>
  <c r="I1309" i="1"/>
  <c r="I1308" i="1" s="1"/>
  <c r="I1301" i="1" s="1"/>
  <c r="F1065" i="1"/>
  <c r="F1064" i="1" s="1"/>
  <c r="F1063" i="1" s="1"/>
  <c r="F1062" i="1" s="1"/>
  <c r="F1061" i="1" s="1"/>
  <c r="F1224" i="1"/>
  <c r="F1223" i="1" s="1"/>
  <c r="F1222" i="1" s="1"/>
  <c r="F1221" i="1" s="1"/>
  <c r="F1220" i="1" s="1"/>
  <c r="F1219" i="1" s="1"/>
  <c r="F981" i="1"/>
  <c r="F980" i="1" s="1"/>
  <c r="F979" i="1" s="1"/>
  <c r="I229" i="1"/>
  <c r="I228" i="1" s="1"/>
  <c r="I227" i="1" s="1"/>
  <c r="I772" i="1"/>
  <c r="I771" i="1" s="1"/>
  <c r="F1144" i="1"/>
  <c r="F1143" i="1" s="1"/>
  <c r="I471" i="1"/>
  <c r="I470" i="1" s="1"/>
  <c r="I734" i="1"/>
  <c r="I730" i="1" s="1"/>
  <c r="F531" i="1"/>
  <c r="F530" i="1" s="1"/>
  <c r="F517" i="1" s="1"/>
  <c r="F516" i="1" s="1"/>
  <c r="F515" i="1" s="1"/>
  <c r="F514" i="1" s="1"/>
  <c r="I194" i="1"/>
  <c r="I608" i="1"/>
  <c r="I607" i="1" s="1"/>
  <c r="I716" i="1"/>
  <c r="I706" i="1" s="1"/>
  <c r="I705" i="1" s="1"/>
  <c r="I854" i="1"/>
  <c r="I853" i="1" s="1"/>
  <c r="I852" i="1" s="1"/>
  <c r="I851" i="1" s="1"/>
  <c r="I850" i="1" s="1"/>
  <c r="I919" i="1"/>
  <c r="I918" i="1" s="1"/>
  <c r="I917" i="1" s="1"/>
  <c r="I916" i="1" s="1"/>
  <c r="F692" i="1"/>
  <c r="F691" i="1" s="1"/>
  <c r="F88" i="1"/>
  <c r="F169" i="1"/>
  <c r="F163" i="1" s="1"/>
  <c r="F162" i="1" s="1"/>
  <c r="F161" i="1" s="1"/>
  <c r="F160" i="1" s="1"/>
  <c r="F661" i="1"/>
  <c r="F660" i="1" s="1"/>
  <c r="F659" i="1" s="1"/>
  <c r="F253" i="1"/>
  <c r="F266" i="1"/>
  <c r="F333" i="1"/>
  <c r="F332" i="1" s="1"/>
  <c r="F503" i="1"/>
  <c r="F502" i="1" s="1"/>
  <c r="F501" i="1" s="1"/>
  <c r="F500" i="1" s="1"/>
  <c r="F499" i="1" s="1"/>
  <c r="F1205" i="1"/>
  <c r="F1204" i="1" s="1"/>
  <c r="F1203" i="1" s="1"/>
  <c r="F1202" i="1" s="1"/>
  <c r="F1201" i="1" s="1"/>
  <c r="F1309" i="1"/>
  <c r="F1308" i="1" s="1"/>
  <c r="F1301" i="1" s="1"/>
  <c r="F1300" i="1" s="1"/>
  <c r="I266" i="1"/>
  <c r="I964" i="1"/>
  <c r="I963" i="1" s="1"/>
  <c r="I962" i="1" s="1"/>
  <c r="I961" i="1" s="1"/>
  <c r="I960" i="1" s="1"/>
  <c r="I1250" i="1"/>
  <c r="I1249" i="1" s="1"/>
  <c r="I1248" i="1" s="1"/>
  <c r="I1247" i="1" s="1"/>
  <c r="I1246" i="1" s="1"/>
  <c r="I1245" i="1" s="1"/>
  <c r="I1326" i="1"/>
  <c r="I1325" i="1" s="1"/>
  <c r="I1324" i="1" s="1"/>
  <c r="I201" i="1"/>
  <c r="F194" i="1"/>
  <c r="F244" i="1"/>
  <c r="F742" i="1"/>
  <c r="F741" i="1" s="1"/>
  <c r="F1326" i="1"/>
  <c r="F1325" i="1" s="1"/>
  <c r="F1324" i="1" s="1"/>
  <c r="F1354" i="1"/>
  <c r="F1353" i="1" s="1"/>
  <c r="F933" i="1"/>
  <c r="F932" i="1" s="1"/>
  <c r="F931" i="1" s="1"/>
  <c r="F930" i="1" s="1"/>
  <c r="F929" i="1" s="1"/>
  <c r="F1192" i="1"/>
  <c r="F1191" i="1" s="1"/>
  <c r="F1190" i="1" s="1"/>
  <c r="F1189" i="1" s="1"/>
  <c r="F1188" i="1" s="1"/>
  <c r="I88" i="1"/>
  <c r="I169" i="1"/>
  <c r="I163" i="1" s="1"/>
  <c r="I162" i="1" s="1"/>
  <c r="I161" i="1" s="1"/>
  <c r="I160" i="1" s="1"/>
  <c r="I387" i="1"/>
  <c r="I386" i="1" s="1"/>
  <c r="I385" i="1" s="1"/>
  <c r="I477" i="1"/>
  <c r="I476" i="1" s="1"/>
  <c r="I661" i="1"/>
  <c r="I660" i="1" s="1"/>
  <c r="I659" i="1" s="1"/>
  <c r="I1085" i="1"/>
  <c r="I1084" i="1" s="1"/>
  <c r="I1083" i="1" s="1"/>
  <c r="I1082" i="1" s="1"/>
  <c r="I1081" i="1" s="1"/>
  <c r="I1080" i="1" s="1"/>
  <c r="I1205" i="1"/>
  <c r="I1204" i="1" s="1"/>
  <c r="I1203" i="1" s="1"/>
  <c r="I1202" i="1" s="1"/>
  <c r="I1201" i="1" s="1"/>
  <c r="F919" i="1"/>
  <c r="F918" i="1" s="1"/>
  <c r="F917" i="1" s="1"/>
  <c r="F916" i="1" s="1"/>
  <c r="F1045" i="1"/>
  <c r="F1044" i="1" s="1"/>
  <c r="F1283" i="1"/>
  <c r="F1282" i="1" s="1"/>
  <c r="F1281" i="1" s="1"/>
  <c r="F1280" i="1" s="1"/>
  <c r="F1418" i="1"/>
  <c r="I362" i="1"/>
  <c r="I361" i="1" s="1"/>
  <c r="I360" i="1" s="1"/>
  <c r="I352" i="1" s="1"/>
  <c r="I351" i="1" s="1"/>
  <c r="I742" i="1"/>
  <c r="I741" i="1" s="1"/>
  <c r="I782" i="1"/>
  <c r="I781" i="1" s="1"/>
  <c r="I820" i="1"/>
  <c r="I819" i="1" s="1"/>
  <c r="I1283" i="1"/>
  <c r="I1282" i="1" s="1"/>
  <c r="I1281" i="1" s="1"/>
  <c r="I1280" i="1" s="1"/>
  <c r="I1279" i="1" s="1"/>
  <c r="I66" i="1"/>
  <c r="I65" i="1" s="1"/>
  <c r="I64" i="1" s="1"/>
  <c r="I63" i="1" s="1"/>
  <c r="I48" i="1" s="1"/>
  <c r="I692" i="1"/>
  <c r="I691" i="1" s="1"/>
  <c r="I314" i="1"/>
  <c r="I313" i="1" s="1"/>
  <c r="I312" i="1" s="1"/>
  <c r="I311" i="1" s="1"/>
  <c r="I310" i="1" s="1"/>
  <c r="I17" i="1"/>
  <c r="I16" i="1" s="1"/>
  <c r="I15" i="1" s="1"/>
  <c r="I14" i="1" s="1"/>
  <c r="I13" i="1" s="1"/>
  <c r="I12" i="1" s="1"/>
  <c r="I212" i="1"/>
  <c r="I211" i="1" s="1"/>
  <c r="I210" i="1" s="1"/>
  <c r="I209" i="1" s="1"/>
  <c r="I933" i="1"/>
  <c r="I932" i="1" s="1"/>
  <c r="I931" i="1" s="1"/>
  <c r="I930" i="1" s="1"/>
  <c r="I929" i="1" s="1"/>
  <c r="I1224" i="1"/>
  <c r="I1223" i="1" s="1"/>
  <c r="I1222" i="1" s="1"/>
  <c r="I1221" i="1" s="1"/>
  <c r="I1220" i="1" s="1"/>
  <c r="I1219" i="1" s="1"/>
  <c r="I1337" i="1"/>
  <c r="I1336" i="1" s="1"/>
  <c r="I1335" i="1" s="1"/>
  <c r="I749" i="1"/>
  <c r="I1354" i="1"/>
  <c r="I1353" i="1" s="1"/>
  <c r="I1403" i="1"/>
  <c r="I1132" i="1"/>
  <c r="I1131" i="1" s="1"/>
  <c r="I1130" i="1" s="1"/>
  <c r="I1129" i="1" s="1"/>
  <c r="I1159" i="1"/>
  <c r="I1158" i="1" s="1"/>
  <c r="I1157" i="1" s="1"/>
  <c r="I1144" i="1"/>
  <c r="I1143" i="1" s="1"/>
  <c r="I1418" i="1"/>
  <c r="F212" i="1"/>
  <c r="F211" i="1" s="1"/>
  <c r="F210" i="1" s="1"/>
  <c r="F209" i="1" s="1"/>
  <c r="F229" i="1"/>
  <c r="F228" i="1" s="1"/>
  <c r="F227" i="1" s="1"/>
  <c r="F314" i="1"/>
  <c r="F313" i="1" s="1"/>
  <c r="F312" i="1" s="1"/>
  <c r="F311" i="1" s="1"/>
  <c r="F310" i="1" s="1"/>
  <c r="F201" i="1"/>
  <c r="F17" i="1"/>
  <c r="F16" i="1" s="1"/>
  <c r="F15" i="1" s="1"/>
  <c r="F14" i="1" s="1"/>
  <c r="F13" i="1" s="1"/>
  <c r="F12" i="1" s="1"/>
  <c r="F66" i="1"/>
  <c r="F65" i="1" s="1"/>
  <c r="F64" i="1" s="1"/>
  <c r="F63" i="1" s="1"/>
  <c r="F48" i="1" s="1"/>
  <c r="F362" i="1"/>
  <c r="F361" i="1" s="1"/>
  <c r="F360" i="1" s="1"/>
  <c r="F352" i="1" s="1"/>
  <c r="F351" i="1" s="1"/>
  <c r="F749" i="1"/>
  <c r="F782" i="1"/>
  <c r="F781" i="1" s="1"/>
  <c r="F387" i="1"/>
  <c r="F386" i="1" s="1"/>
  <c r="F385" i="1" s="1"/>
  <c r="F419" i="1"/>
  <c r="F418" i="1" s="1"/>
  <c r="F417" i="1" s="1"/>
  <c r="F416" i="1" s="1"/>
  <c r="F415" i="1" s="1"/>
  <c r="F772" i="1"/>
  <c r="F771" i="1" s="1"/>
  <c r="F1085" i="1"/>
  <c r="F1084" i="1" s="1"/>
  <c r="F1083" i="1" s="1"/>
  <c r="F1082" i="1" s="1"/>
  <c r="F1081" i="1" s="1"/>
  <c r="F1080" i="1" s="1"/>
  <c r="F1132" i="1"/>
  <c r="F1131" i="1" s="1"/>
  <c r="F1130" i="1" s="1"/>
  <c r="F1129" i="1" s="1"/>
  <c r="F1437" i="1"/>
  <c r="F1436" i="1" s="1"/>
  <c r="F1435" i="1" s="1"/>
  <c r="F1434" i="1" s="1"/>
  <c r="F1108" i="1"/>
  <c r="F1107" i="1" s="1"/>
  <c r="F1106" i="1" s="1"/>
  <c r="F1105" i="1" s="1"/>
  <c r="F1104" i="1" s="1"/>
  <c r="F1103" i="1" s="1"/>
  <c r="F1250" i="1"/>
  <c r="F1249" i="1" s="1"/>
  <c r="F1248" i="1" s="1"/>
  <c r="F1247" i="1" s="1"/>
  <c r="F1246" i="1" s="1"/>
  <c r="F1245" i="1" s="1"/>
  <c r="F1337" i="1"/>
  <c r="F1336" i="1" s="1"/>
  <c r="F1335" i="1" s="1"/>
  <c r="F1385" i="1"/>
  <c r="F1379" i="1" s="1"/>
  <c r="F1378" i="1" s="1"/>
  <c r="F1377" i="1" s="1"/>
  <c r="F1159" i="1"/>
  <c r="F1158" i="1" s="1"/>
  <c r="F1157" i="1" s="1"/>
  <c r="F1403" i="1"/>
  <c r="K1135" i="1"/>
  <c r="K1139" i="1"/>
  <c r="H1139" i="1"/>
  <c r="G1139" i="1" s="1"/>
  <c r="H1135" i="1"/>
  <c r="G1135" i="1" s="1"/>
  <c r="K1208" i="1"/>
  <c r="H1208" i="1"/>
  <c r="G1208" i="1" s="1"/>
  <c r="K1367" i="1"/>
  <c r="H1367" i="1"/>
  <c r="G1367" i="1" s="1"/>
  <c r="K1371" i="1"/>
  <c r="H1371" i="1"/>
  <c r="H1375" i="1"/>
  <c r="G1375" i="1" s="1"/>
  <c r="K1375" i="1"/>
  <c r="K1366" i="1" l="1"/>
  <c r="J1366" i="1" s="1"/>
  <c r="J1367" i="1"/>
  <c r="K1370" i="1"/>
  <c r="J1370" i="1" s="1"/>
  <c r="J1371" i="1"/>
  <c r="K1207" i="1"/>
  <c r="J1208" i="1"/>
  <c r="K1134" i="1"/>
  <c r="J1134" i="1" s="1"/>
  <c r="J1135" i="1"/>
  <c r="H1370" i="1"/>
  <c r="G1370" i="1" s="1"/>
  <c r="G1371" i="1"/>
  <c r="K1138" i="1"/>
  <c r="J1139" i="1"/>
  <c r="K1374" i="1"/>
  <c r="J1374" i="1" s="1"/>
  <c r="J1375" i="1"/>
  <c r="I978" i="1"/>
  <c r="I384" i="1"/>
  <c r="I383" i="1" s="1"/>
  <c r="I350" i="1" s="1"/>
  <c r="I309" i="1"/>
  <c r="I308" i="1" s="1"/>
  <c r="F384" i="1"/>
  <c r="F383" i="1" s="1"/>
  <c r="F350" i="1" s="1"/>
  <c r="F1402" i="1"/>
  <c r="F1401" i="1" s="1"/>
  <c r="F1400" i="1" s="1"/>
  <c r="F1399" i="1" s="1"/>
  <c r="I39" i="1"/>
  <c r="I226" i="1"/>
  <c r="I225" i="1" s="1"/>
  <c r="I208" i="1" s="1"/>
  <c r="F238" i="1"/>
  <c r="F226" i="1" s="1"/>
  <c r="F225" i="1" s="1"/>
  <c r="F208" i="1" s="1"/>
  <c r="F309" i="1"/>
  <c r="F308" i="1" s="1"/>
  <c r="I1352" i="1"/>
  <c r="I1351" i="1" s="1"/>
  <c r="F1043" i="1"/>
  <c r="F1042" i="1" s="1"/>
  <c r="F1041" i="1" s="1"/>
  <c r="F1040" i="1" s="1"/>
  <c r="F39" i="1"/>
  <c r="F459" i="1"/>
  <c r="F458" i="1" s="1"/>
  <c r="F457" i="1" s="1"/>
  <c r="F456" i="1" s="1"/>
  <c r="I1043" i="1"/>
  <c r="I1042" i="1" s="1"/>
  <c r="I1041" i="1" s="1"/>
  <c r="I1040" i="1" s="1"/>
  <c r="I770" i="1"/>
  <c r="F978" i="1"/>
  <c r="I459" i="1"/>
  <c r="I458" i="1" s="1"/>
  <c r="I457" i="1" s="1"/>
  <c r="I456" i="1" s="1"/>
  <c r="I849" i="1"/>
  <c r="I848" i="1" s="1"/>
  <c r="I818" i="1" s="1"/>
  <c r="F849" i="1"/>
  <c r="F848" i="1" s="1"/>
  <c r="F818" i="1" s="1"/>
  <c r="F770" i="1"/>
  <c r="F1323" i="1"/>
  <c r="I193" i="1"/>
  <c r="I192" i="1" s="1"/>
  <c r="I191" i="1" s="1"/>
  <c r="I190" i="1" s="1"/>
  <c r="I159" i="1" s="1"/>
  <c r="F1142" i="1"/>
  <c r="F1141" i="1" s="1"/>
  <c r="F1128" i="1" s="1"/>
  <c r="F1102" i="1" s="1"/>
  <c r="F729" i="1"/>
  <c r="F728" i="1" s="1"/>
  <c r="I1323" i="1"/>
  <c r="F1279" i="1"/>
  <c r="F658" i="1"/>
  <c r="F193" i="1"/>
  <c r="F192" i="1" s="1"/>
  <c r="F191" i="1" s="1"/>
  <c r="F190" i="1" s="1"/>
  <c r="F159" i="1" s="1"/>
  <c r="I658" i="1"/>
  <c r="I729" i="1"/>
  <c r="I728" i="1" s="1"/>
  <c r="F1352" i="1"/>
  <c r="F1351" i="1" s="1"/>
  <c r="I1142" i="1"/>
  <c r="I1141" i="1" s="1"/>
  <c r="I1128" i="1" s="1"/>
  <c r="I1102" i="1" s="1"/>
  <c r="I1402" i="1"/>
  <c r="I1401" i="1" s="1"/>
  <c r="I1400" i="1" s="1"/>
  <c r="I1399" i="1" s="1"/>
  <c r="H1134" i="1"/>
  <c r="G1134" i="1" s="1"/>
  <c r="H1366" i="1"/>
  <c r="G1366" i="1" s="1"/>
  <c r="H1138" i="1"/>
  <c r="G1138" i="1" s="1"/>
  <c r="H1207" i="1"/>
  <c r="G1207" i="1" s="1"/>
  <c r="H1369" i="1"/>
  <c r="G1369" i="1" s="1"/>
  <c r="H1374" i="1"/>
  <c r="G1374" i="1" s="1"/>
  <c r="K1365" i="1" l="1"/>
  <c r="J1365" i="1" s="1"/>
  <c r="K1373" i="1"/>
  <c r="J1373" i="1" s="1"/>
  <c r="I977" i="1"/>
  <c r="I959" i="1" s="1"/>
  <c r="K1137" i="1"/>
  <c r="J1137" i="1" s="1"/>
  <c r="J1138" i="1"/>
  <c r="K1369" i="1"/>
  <c r="J1369" i="1" s="1"/>
  <c r="K1133" i="1"/>
  <c r="J1133" i="1" s="1"/>
  <c r="K1206" i="1"/>
  <c r="J1206" i="1" s="1"/>
  <c r="J1207" i="1"/>
  <c r="I704" i="1"/>
  <c r="I703" i="1" s="1"/>
  <c r="I455" i="1" s="1"/>
  <c r="I445" i="1" s="1"/>
  <c r="F977" i="1"/>
  <c r="F959" i="1" s="1"/>
  <c r="F1322" i="1"/>
  <c r="F1218" i="1" s="1"/>
  <c r="I1322" i="1"/>
  <c r="I1218" i="1" s="1"/>
  <c r="F704" i="1"/>
  <c r="F703" i="1" s="1"/>
  <c r="F455" i="1" s="1"/>
  <c r="F445" i="1" s="1"/>
  <c r="I38" i="1"/>
  <c r="F38" i="1"/>
  <c r="H1133" i="1"/>
  <c r="G1133" i="1" s="1"/>
  <c r="H1365" i="1"/>
  <c r="G1365" i="1" s="1"/>
  <c r="H1137" i="1"/>
  <c r="G1137" i="1" s="1"/>
  <c r="H1206" i="1"/>
  <c r="G1206" i="1" s="1"/>
  <c r="H1373" i="1"/>
  <c r="G1373" i="1" s="1"/>
  <c r="H19" i="1"/>
  <c r="G19" i="1" s="1"/>
  <c r="K372" i="1"/>
  <c r="H372" i="1"/>
  <c r="K1059" i="1"/>
  <c r="K1067" i="1"/>
  <c r="K1333" i="1"/>
  <c r="K1446" i="1"/>
  <c r="K1364" i="1" l="1"/>
  <c r="J1364" i="1" s="1"/>
  <c r="K1132" i="1"/>
  <c r="J1132" i="1" s="1"/>
  <c r="K1066" i="1"/>
  <c r="J1066" i="1" s="1"/>
  <c r="J1067" i="1"/>
  <c r="K1058" i="1"/>
  <c r="J1059" i="1"/>
  <c r="K1445" i="1"/>
  <c r="J1446" i="1"/>
  <c r="H371" i="1"/>
  <c r="G372" i="1"/>
  <c r="K1332" i="1"/>
  <c r="J1333" i="1"/>
  <c r="K371" i="1"/>
  <c r="J372" i="1"/>
  <c r="I11" i="1"/>
  <c r="H1364" i="1"/>
  <c r="G1364" i="1" s="1"/>
  <c r="F11" i="1"/>
  <c r="K1131" i="1"/>
  <c r="J1131" i="1" s="1"/>
  <c r="H1132" i="1"/>
  <c r="G1132" i="1" s="1"/>
  <c r="K1455" i="1"/>
  <c r="H1455" i="1"/>
  <c r="H1446" i="1"/>
  <c r="K1441" i="1"/>
  <c r="H1441" i="1"/>
  <c r="K1432" i="1"/>
  <c r="H1432" i="1"/>
  <c r="G1432" i="1" s="1"/>
  <c r="K1425" i="1"/>
  <c r="H1425" i="1"/>
  <c r="K1420" i="1"/>
  <c r="H1420" i="1"/>
  <c r="G1420" i="1" s="1"/>
  <c r="K1414" i="1"/>
  <c r="H1414" i="1"/>
  <c r="G1414" i="1" s="1"/>
  <c r="K1410" i="1"/>
  <c r="H1410" i="1"/>
  <c r="G1410" i="1" s="1"/>
  <c r="K1405" i="1"/>
  <c r="H1405" i="1"/>
  <c r="K1397" i="1"/>
  <c r="H1397" i="1"/>
  <c r="K1392" i="1"/>
  <c r="H1392" i="1"/>
  <c r="G1392" i="1" s="1"/>
  <c r="K1388" i="1"/>
  <c r="H1388" i="1"/>
  <c r="G1388" i="1" s="1"/>
  <c r="K1383" i="1"/>
  <c r="J1383" i="1" s="1"/>
  <c r="H1383" i="1"/>
  <c r="K1361" i="1"/>
  <c r="H1361" i="1"/>
  <c r="K1357" i="1"/>
  <c r="H1357" i="1"/>
  <c r="K1349" i="1"/>
  <c r="H1349" i="1"/>
  <c r="G1349" i="1" s="1"/>
  <c r="K1345" i="1"/>
  <c r="H1345" i="1"/>
  <c r="G1345" i="1" s="1"/>
  <c r="K1340" i="1"/>
  <c r="J1340" i="1" s="1"/>
  <c r="H1340" i="1"/>
  <c r="H1333" i="1"/>
  <c r="G1333" i="1" s="1"/>
  <c r="K1329" i="1"/>
  <c r="J1329" i="1" s="1"/>
  <c r="H1329" i="1"/>
  <c r="K1320" i="1"/>
  <c r="H1320" i="1"/>
  <c r="G1320" i="1" s="1"/>
  <c r="K1316" i="1"/>
  <c r="H1316" i="1"/>
  <c r="G1316" i="1" s="1"/>
  <c r="K1312" i="1"/>
  <c r="H1312" i="1"/>
  <c r="G1312" i="1" s="1"/>
  <c r="K1306" i="1"/>
  <c r="H1306" i="1"/>
  <c r="G1306" i="1" s="1"/>
  <c r="K1298" i="1"/>
  <c r="J1298" i="1" s="1"/>
  <c r="H1298" i="1"/>
  <c r="K1290" i="1"/>
  <c r="H1290" i="1"/>
  <c r="K1286" i="1"/>
  <c r="J1286" i="1" s="1"/>
  <c r="H1286" i="1"/>
  <c r="K1277" i="1"/>
  <c r="H1277" i="1"/>
  <c r="G1277" i="1" s="1"/>
  <c r="K1269" i="1"/>
  <c r="H1269" i="1"/>
  <c r="G1269" i="1" s="1"/>
  <c r="K1261" i="1"/>
  <c r="H1261" i="1"/>
  <c r="G1261" i="1" s="1"/>
  <c r="K1257" i="1"/>
  <c r="H1257" i="1"/>
  <c r="G1257" i="1" s="1"/>
  <c r="K1252" i="1"/>
  <c r="J1252" i="1" s="1"/>
  <c r="H1252" i="1"/>
  <c r="K1243" i="1"/>
  <c r="H1243" i="1"/>
  <c r="G1243" i="1" s="1"/>
  <c r="K1235" i="1"/>
  <c r="H1235" i="1"/>
  <c r="G1235" i="1" s="1"/>
  <c r="K1231" i="1"/>
  <c r="H1231" i="1"/>
  <c r="G1231" i="1" s="1"/>
  <c r="K1226" i="1"/>
  <c r="J1226" i="1" s="1"/>
  <c r="H1226" i="1"/>
  <c r="H1216" i="1"/>
  <c r="K1212" i="1"/>
  <c r="H1212" i="1"/>
  <c r="G1212" i="1" s="1"/>
  <c r="K1199" i="1"/>
  <c r="H1199" i="1"/>
  <c r="H1195" i="1"/>
  <c r="K1170" i="1"/>
  <c r="H1170" i="1"/>
  <c r="G1170" i="1" s="1"/>
  <c r="K1166" i="1"/>
  <c r="J1166" i="1" s="1"/>
  <c r="H1166" i="1"/>
  <c r="G1166" i="1" s="1"/>
  <c r="K1161" i="1"/>
  <c r="J1161" i="1" s="1"/>
  <c r="H1161" i="1"/>
  <c r="K1155" i="1"/>
  <c r="H1155" i="1"/>
  <c r="G1155" i="1" s="1"/>
  <c r="K1151" i="1"/>
  <c r="H1151" i="1"/>
  <c r="K1147" i="1"/>
  <c r="H1147" i="1"/>
  <c r="G1147" i="1" s="1"/>
  <c r="K1126" i="1"/>
  <c r="J1126" i="1" s="1"/>
  <c r="H1126" i="1"/>
  <c r="G1126" i="1" s="1"/>
  <c r="H1119" i="1"/>
  <c r="K1115" i="1"/>
  <c r="J1115" i="1" s="1"/>
  <c r="H1115" i="1"/>
  <c r="K1110" i="1"/>
  <c r="J1110" i="1" s="1"/>
  <c r="H1110" i="1"/>
  <c r="K1099" i="1"/>
  <c r="H1099" i="1"/>
  <c r="K1095" i="1"/>
  <c r="H1095" i="1"/>
  <c r="G1095" i="1" s="1"/>
  <c r="K1092" i="1"/>
  <c r="J1092" i="1" s="1"/>
  <c r="H1092" i="1"/>
  <c r="G1092" i="1" s="1"/>
  <c r="K1087" i="1"/>
  <c r="J1087" i="1" s="1"/>
  <c r="H1087" i="1"/>
  <c r="G1087" i="1" s="1"/>
  <c r="K1078" i="1"/>
  <c r="H1078" i="1"/>
  <c r="H1072" i="1"/>
  <c r="H1067" i="1"/>
  <c r="K1065" i="1"/>
  <c r="H1059" i="1"/>
  <c r="K1054" i="1"/>
  <c r="J1054" i="1" s="1"/>
  <c r="H1054" i="1"/>
  <c r="G1054" i="1" s="1"/>
  <c r="K1052" i="1"/>
  <c r="J1052" i="1" s="1"/>
  <c r="H1052" i="1"/>
  <c r="G1052" i="1" s="1"/>
  <c r="K1048" i="1"/>
  <c r="J1048" i="1" s="1"/>
  <c r="H1048" i="1"/>
  <c r="G1048" i="1" s="1"/>
  <c r="K1046" i="1"/>
  <c r="J1046" i="1" s="1"/>
  <c r="H1046" i="1"/>
  <c r="G1046" i="1" s="1"/>
  <c r="K1038" i="1"/>
  <c r="J1038" i="1" s="1"/>
  <c r="H1038" i="1"/>
  <c r="H1023" i="1"/>
  <c r="K1017" i="1"/>
  <c r="J1017" i="1" s="1"/>
  <c r="H1017" i="1"/>
  <c r="G1017" i="1" s="1"/>
  <c r="K1010" i="1"/>
  <c r="J1010" i="1" s="1"/>
  <c r="H1010" i="1"/>
  <c r="G1010" i="1" s="1"/>
  <c r="K1008" i="1"/>
  <c r="J1008" i="1" s="1"/>
  <c r="H1008" i="1"/>
  <c r="G1008" i="1" s="1"/>
  <c r="K1001" i="1"/>
  <c r="J1001" i="1" s="1"/>
  <c r="H1001" i="1"/>
  <c r="G1001" i="1" s="1"/>
  <c r="K994" i="1"/>
  <c r="H994" i="1"/>
  <c r="K990" i="1"/>
  <c r="J990" i="1" s="1"/>
  <c r="H990" i="1"/>
  <c r="G990" i="1" s="1"/>
  <c r="K986" i="1"/>
  <c r="J986" i="1" s="1"/>
  <c r="K984" i="1"/>
  <c r="J984" i="1" s="1"/>
  <c r="H984" i="1"/>
  <c r="G984" i="1" s="1"/>
  <c r="K975" i="1"/>
  <c r="H975" i="1"/>
  <c r="G975" i="1" s="1"/>
  <c r="K971" i="1"/>
  <c r="H971" i="1"/>
  <c r="G971" i="1" s="1"/>
  <c r="K967" i="1"/>
  <c r="H967" i="1"/>
  <c r="G967" i="1" s="1"/>
  <c r="K957" i="1"/>
  <c r="H957" i="1"/>
  <c r="G957" i="1" s="1"/>
  <c r="K951" i="1"/>
  <c r="H951" i="1"/>
  <c r="G951" i="1" s="1"/>
  <c r="K944" i="1"/>
  <c r="J944" i="1" s="1"/>
  <c r="H944" i="1"/>
  <c r="K940" i="1"/>
  <c r="H940" i="1"/>
  <c r="G940" i="1" s="1"/>
  <c r="K935" i="1"/>
  <c r="H935" i="1"/>
  <c r="G935" i="1" s="1"/>
  <c r="K927" i="1"/>
  <c r="J927" i="1" s="1"/>
  <c r="H927" i="1"/>
  <c r="G927" i="1" s="1"/>
  <c r="K922" i="1"/>
  <c r="J922" i="1" s="1"/>
  <c r="H922" i="1"/>
  <c r="G922" i="1" s="1"/>
  <c r="K920" i="1"/>
  <c r="J920" i="1" s="1"/>
  <c r="H920" i="1"/>
  <c r="G920" i="1" s="1"/>
  <c r="K878" i="1"/>
  <c r="H878" i="1"/>
  <c r="K873" i="1"/>
  <c r="J873" i="1" s="1"/>
  <c r="H873" i="1"/>
  <c r="G873" i="1" s="1"/>
  <c r="K869" i="1"/>
  <c r="J869" i="1" s="1"/>
  <c r="H869" i="1"/>
  <c r="G869" i="1" s="1"/>
  <c r="K865" i="1"/>
  <c r="J865" i="1" s="1"/>
  <c r="H865" i="1"/>
  <c r="G865" i="1" s="1"/>
  <c r="K861" i="1"/>
  <c r="J861" i="1" s="1"/>
  <c r="H861" i="1"/>
  <c r="G861" i="1" s="1"/>
  <c r="K857" i="1"/>
  <c r="J857" i="1" s="1"/>
  <c r="H857" i="1"/>
  <c r="G857" i="1" s="1"/>
  <c r="K855" i="1"/>
  <c r="J855" i="1" s="1"/>
  <c r="H855" i="1"/>
  <c r="G855" i="1" s="1"/>
  <c r="K846" i="1"/>
  <c r="H846" i="1"/>
  <c r="G846" i="1" s="1"/>
  <c r="K840" i="1"/>
  <c r="J840" i="1" s="1"/>
  <c r="H840" i="1"/>
  <c r="K833" i="1"/>
  <c r="H833" i="1"/>
  <c r="K826" i="1"/>
  <c r="J826" i="1" s="1"/>
  <c r="H826" i="1"/>
  <c r="K816" i="1"/>
  <c r="J816" i="1" s="1"/>
  <c r="H816" i="1"/>
  <c r="G816" i="1" s="1"/>
  <c r="K793" i="1"/>
  <c r="H793" i="1"/>
  <c r="K789" i="1"/>
  <c r="H789" i="1"/>
  <c r="K784" i="1"/>
  <c r="J784" i="1" s="1"/>
  <c r="H784" i="1"/>
  <c r="G784" i="1" s="1"/>
  <c r="K779" i="1"/>
  <c r="H779" i="1"/>
  <c r="K774" i="1"/>
  <c r="J774" i="1" s="1"/>
  <c r="H774" i="1"/>
  <c r="G774" i="1" s="1"/>
  <c r="K768" i="1"/>
  <c r="J768" i="1" s="1"/>
  <c r="H768" i="1"/>
  <c r="G768" i="1" s="1"/>
  <c r="H763" i="1"/>
  <c r="G763" i="1" s="1"/>
  <c r="K761" i="1"/>
  <c r="J761" i="1" s="1"/>
  <c r="H761" i="1"/>
  <c r="G761" i="1" s="1"/>
  <c r="K759" i="1"/>
  <c r="J759" i="1" s="1"/>
  <c r="H759" i="1"/>
  <c r="G759" i="1" s="1"/>
  <c r="K755" i="1"/>
  <c r="J755" i="1" s="1"/>
  <c r="H755" i="1"/>
  <c r="G755" i="1" s="1"/>
  <c r="K751" i="1"/>
  <c r="J751" i="1" s="1"/>
  <c r="H751" i="1"/>
  <c r="G751" i="1" s="1"/>
  <c r="K747" i="1"/>
  <c r="J747" i="1" s="1"/>
  <c r="H747" i="1"/>
  <c r="G747" i="1" s="1"/>
  <c r="K745" i="1"/>
  <c r="J745" i="1" s="1"/>
  <c r="H745" i="1"/>
  <c r="G745" i="1" s="1"/>
  <c r="K743" i="1"/>
  <c r="J743" i="1" s="1"/>
  <c r="H743" i="1"/>
  <c r="G743" i="1" s="1"/>
  <c r="K739" i="1"/>
  <c r="J739" i="1" s="1"/>
  <c r="H739" i="1"/>
  <c r="G739" i="1" s="1"/>
  <c r="K737" i="1"/>
  <c r="J737" i="1" s="1"/>
  <c r="H737" i="1"/>
  <c r="G737" i="1" s="1"/>
  <c r="K735" i="1"/>
  <c r="J735" i="1" s="1"/>
  <c r="H735" i="1"/>
  <c r="G735" i="1" s="1"/>
  <c r="K732" i="1"/>
  <c r="H732" i="1"/>
  <c r="G732" i="1" s="1"/>
  <c r="K726" i="1"/>
  <c r="H726" i="1"/>
  <c r="G726" i="1" s="1"/>
  <c r="K720" i="1"/>
  <c r="J720" i="1" s="1"/>
  <c r="H720" i="1"/>
  <c r="G720" i="1" s="1"/>
  <c r="K718" i="1"/>
  <c r="H718" i="1"/>
  <c r="K713" i="1"/>
  <c r="J713" i="1" s="1"/>
  <c r="H713" i="1"/>
  <c r="K709" i="1"/>
  <c r="J709" i="1" s="1"/>
  <c r="H709" i="1"/>
  <c r="K701" i="1"/>
  <c r="J701" i="1" s="1"/>
  <c r="H701" i="1"/>
  <c r="K696" i="1"/>
  <c r="H696" i="1"/>
  <c r="G696" i="1" s="1"/>
  <c r="K689" i="1"/>
  <c r="J689" i="1" s="1"/>
  <c r="H689" i="1"/>
  <c r="K682" i="1"/>
  <c r="H682" i="1"/>
  <c r="K675" i="1"/>
  <c r="J675" i="1" s="1"/>
  <c r="H675" i="1"/>
  <c r="G675" i="1" s="1"/>
  <c r="K668" i="1"/>
  <c r="J668" i="1" s="1"/>
  <c r="H668" i="1"/>
  <c r="K664" i="1"/>
  <c r="J664" i="1" s="1"/>
  <c r="H664" i="1"/>
  <c r="K656" i="1"/>
  <c r="J656" i="1" s="1"/>
  <c r="H656" i="1"/>
  <c r="G656" i="1" s="1"/>
  <c r="K649" i="1"/>
  <c r="H649" i="1"/>
  <c r="K642" i="1"/>
  <c r="J642" i="1" s="1"/>
  <c r="H642" i="1"/>
  <c r="K635" i="1"/>
  <c r="H635" i="1"/>
  <c r="G635" i="1" s="1"/>
  <c r="K628" i="1"/>
  <c r="H628" i="1"/>
  <c r="K622" i="1"/>
  <c r="J622" i="1" s="1"/>
  <c r="H622" i="1"/>
  <c r="K617" i="1"/>
  <c r="H617" i="1"/>
  <c r="K605" i="1"/>
  <c r="H605" i="1"/>
  <c r="K598" i="1"/>
  <c r="J598" i="1" s="1"/>
  <c r="H598" i="1"/>
  <c r="G598" i="1" s="1"/>
  <c r="K591" i="1"/>
  <c r="H591" i="1"/>
  <c r="K584" i="1"/>
  <c r="J584" i="1" s="1"/>
  <c r="H584" i="1"/>
  <c r="G584" i="1" s="1"/>
  <c r="K577" i="1"/>
  <c r="H577" i="1"/>
  <c r="K571" i="1"/>
  <c r="H571" i="1"/>
  <c r="K565" i="1"/>
  <c r="H565" i="1"/>
  <c r="K560" i="1"/>
  <c r="J560" i="1" s="1"/>
  <c r="H560" i="1"/>
  <c r="G560" i="1" s="1"/>
  <c r="K555" i="1"/>
  <c r="H555" i="1"/>
  <c r="K550" i="1"/>
  <c r="J550" i="1" s="1"/>
  <c r="H550" i="1"/>
  <c r="G550" i="1" s="1"/>
  <c r="K546" i="1"/>
  <c r="J546" i="1" s="1"/>
  <c r="H546" i="1"/>
  <c r="G546" i="1" s="1"/>
  <c r="K542" i="1"/>
  <c r="J542" i="1" s="1"/>
  <c r="H542" i="1"/>
  <c r="K537" i="1"/>
  <c r="H537" i="1"/>
  <c r="G537" i="1" s="1"/>
  <c r="K534" i="1"/>
  <c r="J534" i="1" s="1"/>
  <c r="H534" i="1"/>
  <c r="G534" i="1" s="1"/>
  <c r="K532" i="1"/>
  <c r="J532" i="1" s="1"/>
  <c r="H532" i="1"/>
  <c r="G532" i="1" s="1"/>
  <c r="K528" i="1"/>
  <c r="J528" i="1" s="1"/>
  <c r="H528" i="1"/>
  <c r="K524" i="1"/>
  <c r="J524" i="1" s="1"/>
  <c r="H524" i="1"/>
  <c r="G524" i="1" s="1"/>
  <c r="K520" i="1"/>
  <c r="J520" i="1" s="1"/>
  <c r="H520" i="1"/>
  <c r="K512" i="1"/>
  <c r="J512" i="1" s="1"/>
  <c r="H512" i="1"/>
  <c r="K506" i="1"/>
  <c r="J506" i="1" s="1"/>
  <c r="H506" i="1"/>
  <c r="G506" i="1" s="1"/>
  <c r="K504" i="1"/>
  <c r="J504" i="1" s="1"/>
  <c r="H504" i="1"/>
  <c r="G504" i="1" s="1"/>
  <c r="H497" i="1"/>
  <c r="G497" i="1" s="1"/>
  <c r="K495" i="1"/>
  <c r="J495" i="1" s="1"/>
  <c r="H495" i="1"/>
  <c r="K488" i="1"/>
  <c r="H488" i="1"/>
  <c r="G488" i="1" s="1"/>
  <c r="K484" i="1"/>
  <c r="H484" i="1"/>
  <c r="G484" i="1" s="1"/>
  <c r="K480" i="1"/>
  <c r="J480" i="1" s="1"/>
  <c r="H480" i="1"/>
  <c r="G480" i="1" s="1"/>
  <c r="K478" i="1"/>
  <c r="J478" i="1" s="1"/>
  <c r="H478" i="1"/>
  <c r="G478" i="1" s="1"/>
  <c r="K474" i="1"/>
  <c r="J474" i="1" s="1"/>
  <c r="H474" i="1"/>
  <c r="G474" i="1" s="1"/>
  <c r="K472" i="1"/>
  <c r="J472" i="1" s="1"/>
  <c r="H472" i="1"/>
  <c r="G472" i="1" s="1"/>
  <c r="K468" i="1"/>
  <c r="H468" i="1"/>
  <c r="G468" i="1" s="1"/>
  <c r="K464" i="1"/>
  <c r="J464" i="1" s="1"/>
  <c r="H464" i="1"/>
  <c r="G464" i="1" s="1"/>
  <c r="K462" i="1"/>
  <c r="J462" i="1" s="1"/>
  <c r="H462" i="1"/>
  <c r="G462" i="1" s="1"/>
  <c r="K453" i="1"/>
  <c r="J453" i="1" s="1"/>
  <c r="H453" i="1"/>
  <c r="K443" i="1"/>
  <c r="J443" i="1" s="1"/>
  <c r="H443" i="1"/>
  <c r="K434" i="1"/>
  <c r="H434" i="1"/>
  <c r="K426" i="1"/>
  <c r="H426" i="1"/>
  <c r="K422" i="1"/>
  <c r="H422" i="1"/>
  <c r="K413" i="1"/>
  <c r="J413" i="1" s="1"/>
  <c r="H413" i="1"/>
  <c r="K405" i="1"/>
  <c r="J405" i="1" s="1"/>
  <c r="H405" i="1"/>
  <c r="K394" i="1"/>
  <c r="H394" i="1"/>
  <c r="H390" i="1"/>
  <c r="G390" i="1" s="1"/>
  <c r="K388" i="1"/>
  <c r="J388" i="1" s="1"/>
  <c r="K367" i="1"/>
  <c r="J367" i="1" s="1"/>
  <c r="H367" i="1"/>
  <c r="K364" i="1"/>
  <c r="H364" i="1"/>
  <c r="G364" i="1" s="1"/>
  <c r="K358" i="1"/>
  <c r="H358" i="1"/>
  <c r="G358" i="1" s="1"/>
  <c r="K348" i="1"/>
  <c r="H348" i="1"/>
  <c r="K340" i="1"/>
  <c r="H340" i="1"/>
  <c r="G340" i="1" s="1"/>
  <c r="K336" i="1"/>
  <c r="H336" i="1"/>
  <c r="K330" i="1"/>
  <c r="J330" i="1" s="1"/>
  <c r="H330" i="1"/>
  <c r="K324" i="1"/>
  <c r="H324" i="1"/>
  <c r="G324" i="1" s="1"/>
  <c r="K321" i="1"/>
  <c r="J321" i="1" s="1"/>
  <c r="H321" i="1"/>
  <c r="K316" i="1"/>
  <c r="H316" i="1"/>
  <c r="H306" i="1"/>
  <c r="G306" i="1" s="1"/>
  <c r="K299" i="1"/>
  <c r="J299" i="1" s="1"/>
  <c r="H299" i="1"/>
  <c r="G299" i="1" s="1"/>
  <c r="K297" i="1"/>
  <c r="H297" i="1"/>
  <c r="K289" i="1"/>
  <c r="H289" i="1"/>
  <c r="K280" i="1"/>
  <c r="J280" i="1" s="1"/>
  <c r="H280" i="1"/>
  <c r="G280" i="1" s="1"/>
  <c r="K273" i="1"/>
  <c r="J273" i="1" s="1"/>
  <c r="H273" i="1"/>
  <c r="G273" i="1" s="1"/>
  <c r="K264" i="1"/>
  <c r="J264" i="1" s="1"/>
  <c r="H264" i="1"/>
  <c r="G264" i="1" s="1"/>
  <c r="K260" i="1"/>
  <c r="J260" i="1" s="1"/>
  <c r="H260" i="1"/>
  <c r="K256" i="1"/>
  <c r="J256" i="1" s="1"/>
  <c r="H256" i="1"/>
  <c r="G256" i="1" s="1"/>
  <c r="K251" i="1"/>
  <c r="J251" i="1" s="1"/>
  <c r="H251" i="1"/>
  <c r="G251" i="1" s="1"/>
  <c r="K247" i="1"/>
  <c r="J247" i="1" s="1"/>
  <c r="H247" i="1"/>
  <c r="K242" i="1"/>
  <c r="J242" i="1" s="1"/>
  <c r="H242" i="1"/>
  <c r="K236" i="1"/>
  <c r="H236" i="1"/>
  <c r="K231" i="1"/>
  <c r="J231" i="1" s="1"/>
  <c r="H231" i="1"/>
  <c r="K223" i="1"/>
  <c r="J223" i="1" s="1"/>
  <c r="H223" i="1"/>
  <c r="K219" i="1"/>
  <c r="H219" i="1"/>
  <c r="G219" i="1" s="1"/>
  <c r="K215" i="1"/>
  <c r="H215" i="1"/>
  <c r="G215" i="1" s="1"/>
  <c r="K206" i="1"/>
  <c r="H206" i="1"/>
  <c r="K203" i="1"/>
  <c r="H203" i="1"/>
  <c r="G203" i="1" s="1"/>
  <c r="K199" i="1"/>
  <c r="H199" i="1"/>
  <c r="G199" i="1" s="1"/>
  <c r="K196" i="1"/>
  <c r="H196" i="1"/>
  <c r="K188" i="1"/>
  <c r="H188" i="1"/>
  <c r="K180" i="1"/>
  <c r="H180" i="1"/>
  <c r="K175" i="1"/>
  <c r="H175" i="1"/>
  <c r="G175" i="1" s="1"/>
  <c r="K171" i="1"/>
  <c r="H171" i="1"/>
  <c r="G171" i="1" s="1"/>
  <c r="K166" i="1"/>
  <c r="H166" i="1"/>
  <c r="K110" i="1"/>
  <c r="J110" i="1" s="1"/>
  <c r="H110" i="1"/>
  <c r="K101" i="1"/>
  <c r="H101" i="1"/>
  <c r="K94" i="1"/>
  <c r="J94" i="1" s="1"/>
  <c r="H94" i="1"/>
  <c r="K86" i="1"/>
  <c r="J86" i="1" s="1"/>
  <c r="H86" i="1"/>
  <c r="K77" i="1"/>
  <c r="H77" i="1"/>
  <c r="K73" i="1"/>
  <c r="H73" i="1"/>
  <c r="K68" i="1"/>
  <c r="J68" i="1" s="1"/>
  <c r="H68" i="1"/>
  <c r="K61" i="1"/>
  <c r="H61" i="1"/>
  <c r="K54" i="1"/>
  <c r="J54" i="1" s="1"/>
  <c r="H54" i="1"/>
  <c r="K45" i="1"/>
  <c r="H45" i="1"/>
  <c r="K36" i="1"/>
  <c r="J36" i="1" s="1"/>
  <c r="H36" i="1"/>
  <c r="K29" i="1"/>
  <c r="H29" i="1"/>
  <c r="G29" i="1" s="1"/>
  <c r="K25" i="1"/>
  <c r="H25" i="1"/>
  <c r="G25" i="1" s="1"/>
  <c r="K19" i="1"/>
  <c r="H18" i="1"/>
  <c r="G18" i="1" s="1"/>
  <c r="K170" i="1" l="1"/>
  <c r="J170" i="1" s="1"/>
  <c r="J171" i="1"/>
  <c r="K214" i="1"/>
  <c r="J214" i="1" s="1"/>
  <c r="J215" i="1"/>
  <c r="H315" i="1"/>
  <c r="G315" i="1" s="1"/>
  <c r="G316" i="1"/>
  <c r="H335" i="1"/>
  <c r="G336" i="1"/>
  <c r="H404" i="1"/>
  <c r="G404" i="1" s="1"/>
  <c r="G405" i="1"/>
  <c r="K564" i="1"/>
  <c r="J564" i="1" s="1"/>
  <c r="J565" i="1"/>
  <c r="K604" i="1"/>
  <c r="J604" i="1" s="1"/>
  <c r="J605" i="1"/>
  <c r="H825" i="1"/>
  <c r="G826" i="1"/>
  <c r="H943" i="1"/>
  <c r="G943" i="1" s="1"/>
  <c r="G944" i="1"/>
  <c r="H1109" i="1"/>
  <c r="G1109" i="1" s="1"/>
  <c r="G1110" i="1"/>
  <c r="H1118" i="1"/>
  <c r="G1118" i="1" s="1"/>
  <c r="G1119" i="1"/>
  <c r="K1154" i="1"/>
  <c r="J1154" i="1" s="1"/>
  <c r="J1155" i="1"/>
  <c r="H1215" i="1"/>
  <c r="G1215" i="1" s="1"/>
  <c r="G1216" i="1"/>
  <c r="K1242" i="1"/>
  <c r="J1243" i="1"/>
  <c r="K1311" i="1"/>
  <c r="J1312" i="1"/>
  <c r="H1360" i="1"/>
  <c r="G1361" i="1"/>
  <c r="H1396" i="1"/>
  <c r="G1396" i="1" s="1"/>
  <c r="G1397" i="1"/>
  <c r="H1445" i="1"/>
  <c r="G1446" i="1"/>
  <c r="H44" i="1"/>
  <c r="G45" i="1"/>
  <c r="H60" i="1"/>
  <c r="G61" i="1"/>
  <c r="H85" i="1"/>
  <c r="G85" i="1" s="1"/>
  <c r="G86" i="1"/>
  <c r="H165" i="1"/>
  <c r="G165" i="1" s="1"/>
  <c r="G166" i="1"/>
  <c r="K323" i="1"/>
  <c r="J323" i="1" s="1"/>
  <c r="J324" i="1"/>
  <c r="K335" i="1"/>
  <c r="J335" i="1" s="1"/>
  <c r="J336" i="1"/>
  <c r="K363" i="1"/>
  <c r="J363" i="1" s="1"/>
  <c r="J364" i="1"/>
  <c r="K421" i="1"/>
  <c r="J421" i="1" s="1"/>
  <c r="J422" i="1"/>
  <c r="H519" i="1"/>
  <c r="G519" i="1" s="1"/>
  <c r="G520" i="1"/>
  <c r="H541" i="1"/>
  <c r="G541" i="1" s="1"/>
  <c r="G542" i="1"/>
  <c r="K24" i="1"/>
  <c r="J24" i="1" s="1"/>
  <c r="J25" i="1"/>
  <c r="K76" i="1"/>
  <c r="J76" i="1" s="1"/>
  <c r="J77" i="1"/>
  <c r="K179" i="1"/>
  <c r="J179" i="1" s="1"/>
  <c r="J180" i="1"/>
  <c r="K195" i="1"/>
  <c r="J195" i="1" s="1"/>
  <c r="J196" i="1"/>
  <c r="K202" i="1"/>
  <c r="J202" i="1" s="1"/>
  <c r="J203" i="1"/>
  <c r="K235" i="1"/>
  <c r="J235" i="1" s="1"/>
  <c r="J236" i="1"/>
  <c r="K296" i="1"/>
  <c r="J296" i="1" s="1"/>
  <c r="J297" i="1"/>
  <c r="H347" i="1"/>
  <c r="G348" i="1"/>
  <c r="H421" i="1"/>
  <c r="G422" i="1"/>
  <c r="H433" i="1"/>
  <c r="G433" i="1" s="1"/>
  <c r="G434" i="1"/>
  <c r="H452" i="1"/>
  <c r="G453" i="1"/>
  <c r="H494" i="1"/>
  <c r="G494" i="1" s="1"/>
  <c r="G495" i="1"/>
  <c r="K536" i="1"/>
  <c r="J536" i="1" s="1"/>
  <c r="J537" i="1"/>
  <c r="K554" i="1"/>
  <c r="J554" i="1" s="1"/>
  <c r="J555" i="1"/>
  <c r="K576" i="1"/>
  <c r="J576" i="1" s="1"/>
  <c r="J577" i="1"/>
  <c r="K590" i="1"/>
  <c r="J590" i="1" s="1"/>
  <c r="J591" i="1"/>
  <c r="K634" i="1"/>
  <c r="J634" i="1" s="1"/>
  <c r="J635" i="1"/>
  <c r="K648" i="1"/>
  <c r="J648" i="1" s="1"/>
  <c r="J649" i="1"/>
  <c r="K731" i="1"/>
  <c r="J731" i="1" s="1"/>
  <c r="J732" i="1"/>
  <c r="H792" i="1"/>
  <c r="G792" i="1" s="1"/>
  <c r="G793" i="1"/>
  <c r="H839" i="1"/>
  <c r="G840" i="1"/>
  <c r="H877" i="1"/>
  <c r="G877" i="1" s="1"/>
  <c r="G878" i="1"/>
  <c r="H1037" i="1"/>
  <c r="G1037" i="1" s="1"/>
  <c r="G1038" i="1"/>
  <c r="H1066" i="1"/>
  <c r="G1066" i="1" s="1"/>
  <c r="G1067" i="1"/>
  <c r="K1146" i="1"/>
  <c r="J1146" i="1" s="1"/>
  <c r="J1147" i="1"/>
  <c r="H1198" i="1"/>
  <c r="G1198" i="1" s="1"/>
  <c r="G1199" i="1"/>
  <c r="K1230" i="1"/>
  <c r="J1230" i="1" s="1"/>
  <c r="J1231" i="1"/>
  <c r="K1256" i="1"/>
  <c r="J1256" i="1" s="1"/>
  <c r="J1257" i="1"/>
  <c r="K1268" i="1"/>
  <c r="J1268" i="1" s="1"/>
  <c r="J1269" i="1"/>
  <c r="K1319" i="1"/>
  <c r="J1319" i="1" s="1"/>
  <c r="J1320" i="1"/>
  <c r="H1339" i="1"/>
  <c r="G1339" i="1" s="1"/>
  <c r="G1340" i="1"/>
  <c r="H72" i="1"/>
  <c r="G72" i="1" s="1"/>
  <c r="G73" i="1"/>
  <c r="H100" i="1"/>
  <c r="G101" i="1"/>
  <c r="H187" i="1"/>
  <c r="G187" i="1" s="1"/>
  <c r="G188" i="1"/>
  <c r="H205" i="1"/>
  <c r="G205" i="1" s="1"/>
  <c r="G206" i="1"/>
  <c r="H230" i="1"/>
  <c r="G230" i="1" s="1"/>
  <c r="G231" i="1"/>
  <c r="H241" i="1"/>
  <c r="G242" i="1"/>
  <c r="H259" i="1"/>
  <c r="G260" i="1"/>
  <c r="H288" i="1"/>
  <c r="G289" i="1"/>
  <c r="K315" i="1"/>
  <c r="J315" i="1" s="1"/>
  <c r="J316" i="1"/>
  <c r="K347" i="1"/>
  <c r="J347" i="1" s="1"/>
  <c r="J348" i="1"/>
  <c r="K433" i="1"/>
  <c r="J433" i="1" s="1"/>
  <c r="J434" i="1"/>
  <c r="K483" i="1"/>
  <c r="J483" i="1" s="1"/>
  <c r="J484" i="1"/>
  <c r="H527" i="1"/>
  <c r="G527" i="1" s="1"/>
  <c r="G528" i="1"/>
  <c r="H570" i="1"/>
  <c r="G571" i="1"/>
  <c r="H616" i="1"/>
  <c r="G617" i="1"/>
  <c r="H627" i="1"/>
  <c r="G627" i="1" s="1"/>
  <c r="G628" i="1"/>
  <c r="H641" i="1"/>
  <c r="G641" i="1" s="1"/>
  <c r="G642" i="1"/>
  <c r="H667" i="1"/>
  <c r="G667" i="1" s="1"/>
  <c r="G668" i="1"/>
  <c r="H681" i="1"/>
  <c r="G682" i="1"/>
  <c r="H708" i="1"/>
  <c r="G709" i="1"/>
  <c r="H717" i="1"/>
  <c r="G717" i="1" s="1"/>
  <c r="G718" i="1"/>
  <c r="K792" i="1"/>
  <c r="J792" i="1" s="1"/>
  <c r="J793" i="1"/>
  <c r="K877" i="1"/>
  <c r="J877" i="1" s="1"/>
  <c r="J878" i="1"/>
  <c r="K934" i="1"/>
  <c r="J934" i="1" s="1"/>
  <c r="J935" i="1"/>
  <c r="K956" i="1"/>
  <c r="J957" i="1"/>
  <c r="K970" i="1"/>
  <c r="J971" i="1"/>
  <c r="H993" i="1"/>
  <c r="G993" i="1" s="1"/>
  <c r="G994" i="1"/>
  <c r="H1071" i="1"/>
  <c r="G1071" i="1" s="1"/>
  <c r="G1072" i="1"/>
  <c r="K1094" i="1"/>
  <c r="J1094" i="1" s="1"/>
  <c r="J1095" i="1"/>
  <c r="H1150" i="1"/>
  <c r="G1150" i="1" s="1"/>
  <c r="G1151" i="1"/>
  <c r="H1160" i="1"/>
  <c r="G1160" i="1" s="1"/>
  <c r="G1161" i="1"/>
  <c r="K1198" i="1"/>
  <c r="J1199" i="1"/>
  <c r="H1225" i="1"/>
  <c r="G1225" i="1" s="1"/>
  <c r="G1226" i="1"/>
  <c r="H1251" i="1"/>
  <c r="G1251" i="1" s="1"/>
  <c r="G1252" i="1"/>
  <c r="H1289" i="1"/>
  <c r="G1289" i="1" s="1"/>
  <c r="G1290" i="1"/>
  <c r="H1328" i="1"/>
  <c r="G1328" i="1" s="1"/>
  <c r="G1329" i="1"/>
  <c r="K1348" i="1"/>
  <c r="J1349" i="1"/>
  <c r="K1360" i="1"/>
  <c r="J1361" i="1"/>
  <c r="K1387" i="1"/>
  <c r="J1388" i="1"/>
  <c r="K1396" i="1"/>
  <c r="J1397" i="1"/>
  <c r="K1409" i="1"/>
  <c r="J1409" i="1" s="1"/>
  <c r="J1410" i="1"/>
  <c r="K1419" i="1"/>
  <c r="J1419" i="1" s="1"/>
  <c r="J1420" i="1"/>
  <c r="K1431" i="1"/>
  <c r="J1432" i="1"/>
  <c r="H1454" i="1"/>
  <c r="G1454" i="1" s="1"/>
  <c r="G1455" i="1"/>
  <c r="K370" i="1"/>
  <c r="J371" i="1"/>
  <c r="H370" i="1"/>
  <c r="G371" i="1"/>
  <c r="K1057" i="1"/>
  <c r="J1058" i="1"/>
  <c r="K18" i="1"/>
  <c r="J18" i="1" s="1"/>
  <c r="J19" i="1"/>
  <c r="K28" i="1"/>
  <c r="J28" i="1" s="1"/>
  <c r="J29" i="1"/>
  <c r="K44" i="1"/>
  <c r="J44" i="1" s="1"/>
  <c r="J45" i="1"/>
  <c r="K60" i="1"/>
  <c r="J60" i="1" s="1"/>
  <c r="J61" i="1"/>
  <c r="K72" i="1"/>
  <c r="J72" i="1" s="1"/>
  <c r="J73" i="1"/>
  <c r="K100" i="1"/>
  <c r="J100" i="1" s="1"/>
  <c r="J101" i="1"/>
  <c r="K165" i="1"/>
  <c r="J165" i="1" s="1"/>
  <c r="J166" i="1"/>
  <c r="K174" i="1"/>
  <c r="J174" i="1" s="1"/>
  <c r="J175" i="1"/>
  <c r="K187" i="1"/>
  <c r="J187" i="1" s="1"/>
  <c r="J188" i="1"/>
  <c r="K198" i="1"/>
  <c r="J198" i="1" s="1"/>
  <c r="J199" i="1"/>
  <c r="K205" i="1"/>
  <c r="J205" i="1" s="1"/>
  <c r="J206" i="1"/>
  <c r="K218" i="1"/>
  <c r="J218" i="1" s="1"/>
  <c r="J219" i="1"/>
  <c r="K288" i="1"/>
  <c r="J288" i="1" s="1"/>
  <c r="J289" i="1"/>
  <c r="H320" i="1"/>
  <c r="G320" i="1" s="1"/>
  <c r="G321" i="1"/>
  <c r="H329" i="1"/>
  <c r="G330" i="1"/>
  <c r="H366" i="1"/>
  <c r="G366" i="1" s="1"/>
  <c r="G367" i="1"/>
  <c r="H393" i="1"/>
  <c r="G394" i="1"/>
  <c r="H412" i="1"/>
  <c r="G413" i="1"/>
  <c r="H425" i="1"/>
  <c r="G426" i="1"/>
  <c r="H442" i="1"/>
  <c r="G443" i="1"/>
  <c r="K570" i="1"/>
  <c r="J570" i="1" s="1"/>
  <c r="J571" i="1"/>
  <c r="K616" i="1"/>
  <c r="J616" i="1" s="1"/>
  <c r="J617" i="1"/>
  <c r="K627" i="1"/>
  <c r="J628" i="1"/>
  <c r="K681" i="1"/>
  <c r="J681" i="1" s="1"/>
  <c r="J682" i="1"/>
  <c r="K695" i="1"/>
  <c r="J695" i="1" s="1"/>
  <c r="J696" i="1"/>
  <c r="K717" i="1"/>
  <c r="J717" i="1" s="1"/>
  <c r="J718" i="1"/>
  <c r="K725" i="1"/>
  <c r="J725" i="1" s="1"/>
  <c r="J726" i="1"/>
  <c r="H778" i="1"/>
  <c r="G778" i="1" s="1"/>
  <c r="G779" i="1"/>
  <c r="H788" i="1"/>
  <c r="G788" i="1" s="1"/>
  <c r="G789" i="1"/>
  <c r="H832" i="1"/>
  <c r="G833" i="1"/>
  <c r="K993" i="1"/>
  <c r="J994" i="1"/>
  <c r="H1058" i="1"/>
  <c r="G1059" i="1"/>
  <c r="H1077" i="1"/>
  <c r="G1077" i="1" s="1"/>
  <c r="G1078" i="1"/>
  <c r="H1098" i="1"/>
  <c r="G1098" i="1" s="1"/>
  <c r="G1099" i="1"/>
  <c r="H1114" i="1"/>
  <c r="G1114" i="1" s="1"/>
  <c r="G1115" i="1"/>
  <c r="K1150" i="1"/>
  <c r="J1150" i="1" s="1"/>
  <c r="J1151" i="1"/>
  <c r="K1169" i="1"/>
  <c r="J1169" i="1" s="1"/>
  <c r="J1170" i="1"/>
  <c r="K1234" i="1"/>
  <c r="J1234" i="1" s="1"/>
  <c r="J1235" i="1"/>
  <c r="K1260" i="1"/>
  <c r="J1260" i="1" s="1"/>
  <c r="J1261" i="1"/>
  <c r="K1276" i="1"/>
  <c r="J1276" i="1" s="1"/>
  <c r="J1277" i="1"/>
  <c r="K1289" i="1"/>
  <c r="J1290" i="1"/>
  <c r="K1305" i="1"/>
  <c r="J1306" i="1"/>
  <c r="K1315" i="1"/>
  <c r="J1316" i="1"/>
  <c r="H1356" i="1"/>
  <c r="G1356" i="1" s="1"/>
  <c r="G1357" i="1"/>
  <c r="H1382" i="1"/>
  <c r="G1382" i="1" s="1"/>
  <c r="G1383" i="1"/>
  <c r="H1404" i="1"/>
  <c r="G1404" i="1" s="1"/>
  <c r="G1405" i="1"/>
  <c r="H1424" i="1"/>
  <c r="G1424" i="1" s="1"/>
  <c r="G1425" i="1"/>
  <c r="H1440" i="1"/>
  <c r="G1440" i="1" s="1"/>
  <c r="G1441" i="1"/>
  <c r="K1454" i="1"/>
  <c r="J1454" i="1" s="1"/>
  <c r="J1455" i="1"/>
  <c r="H35" i="1"/>
  <c r="G35" i="1" s="1"/>
  <c r="G36" i="1"/>
  <c r="H53" i="1"/>
  <c r="G53" i="1" s="1"/>
  <c r="G54" i="1"/>
  <c r="H67" i="1"/>
  <c r="G67" i="1" s="1"/>
  <c r="G68" i="1"/>
  <c r="H76" i="1"/>
  <c r="G76" i="1" s="1"/>
  <c r="G77" i="1"/>
  <c r="H93" i="1"/>
  <c r="G93" i="1" s="1"/>
  <c r="G94" i="1"/>
  <c r="H109" i="1"/>
  <c r="G109" i="1" s="1"/>
  <c r="G110" i="1"/>
  <c r="H179" i="1"/>
  <c r="G179" i="1" s="1"/>
  <c r="G180" i="1"/>
  <c r="H195" i="1"/>
  <c r="G195" i="1" s="1"/>
  <c r="G196" i="1"/>
  <c r="H222" i="1"/>
  <c r="G223" i="1"/>
  <c r="H235" i="1"/>
  <c r="G235" i="1" s="1"/>
  <c r="G236" i="1"/>
  <c r="H246" i="1"/>
  <c r="G247" i="1"/>
  <c r="H296" i="1"/>
  <c r="G296" i="1" s="1"/>
  <c r="G297" i="1"/>
  <c r="K339" i="1"/>
  <c r="J339" i="1" s="1"/>
  <c r="J340" i="1"/>
  <c r="K357" i="1"/>
  <c r="J357" i="1" s="1"/>
  <c r="J358" i="1"/>
  <c r="K393" i="1"/>
  <c r="J393" i="1" s="1"/>
  <c r="J394" i="1"/>
  <c r="K425" i="1"/>
  <c r="J425" i="1" s="1"/>
  <c r="J426" i="1"/>
  <c r="K467" i="1"/>
  <c r="J467" i="1" s="1"/>
  <c r="J468" i="1"/>
  <c r="K487" i="1"/>
  <c r="J487" i="1" s="1"/>
  <c r="J488" i="1"/>
  <c r="H511" i="1"/>
  <c r="G511" i="1" s="1"/>
  <c r="G512" i="1"/>
  <c r="H554" i="1"/>
  <c r="G555" i="1"/>
  <c r="H564" i="1"/>
  <c r="G565" i="1"/>
  <c r="H576" i="1"/>
  <c r="G577" i="1"/>
  <c r="H590" i="1"/>
  <c r="G591" i="1"/>
  <c r="H604" i="1"/>
  <c r="G605" i="1"/>
  <c r="H621" i="1"/>
  <c r="G621" i="1" s="1"/>
  <c r="G622" i="1"/>
  <c r="H648" i="1"/>
  <c r="G648" i="1" s="1"/>
  <c r="G649" i="1"/>
  <c r="H663" i="1"/>
  <c r="G663" i="1" s="1"/>
  <c r="G664" i="1"/>
  <c r="H688" i="1"/>
  <c r="G688" i="1" s="1"/>
  <c r="G689" i="1"/>
  <c r="H700" i="1"/>
  <c r="G700" i="1" s="1"/>
  <c r="G701" i="1"/>
  <c r="H712" i="1"/>
  <c r="G712" i="1" s="1"/>
  <c r="G713" i="1"/>
  <c r="K778" i="1"/>
  <c r="J778" i="1" s="1"/>
  <c r="J779" i="1"/>
  <c r="K788" i="1"/>
  <c r="J788" i="1" s="1"/>
  <c r="J789" i="1"/>
  <c r="K832" i="1"/>
  <c r="J832" i="1" s="1"/>
  <c r="J833" i="1"/>
  <c r="K845" i="1"/>
  <c r="J846" i="1"/>
  <c r="K939" i="1"/>
  <c r="J939" i="1" s="1"/>
  <c r="J940" i="1"/>
  <c r="K950" i="1"/>
  <c r="J950" i="1" s="1"/>
  <c r="J951" i="1"/>
  <c r="K966" i="1"/>
  <c r="J967" i="1"/>
  <c r="K974" i="1"/>
  <c r="J975" i="1"/>
  <c r="H1022" i="1"/>
  <c r="G1023" i="1"/>
  <c r="K1064" i="1"/>
  <c r="J1065" i="1"/>
  <c r="K1077" i="1"/>
  <c r="J1077" i="1" s="1"/>
  <c r="J1078" i="1"/>
  <c r="K1098" i="1"/>
  <c r="J1099" i="1"/>
  <c r="H1194" i="1"/>
  <c r="G1195" i="1"/>
  <c r="K1211" i="1"/>
  <c r="J1211" i="1" s="1"/>
  <c r="J1212" i="1"/>
  <c r="H1285" i="1"/>
  <c r="G1285" i="1" s="1"/>
  <c r="G1286" i="1"/>
  <c r="H1297" i="1"/>
  <c r="G1297" i="1" s="1"/>
  <c r="G1298" i="1"/>
  <c r="K1344" i="1"/>
  <c r="J1344" i="1" s="1"/>
  <c r="J1345" i="1"/>
  <c r="K1356" i="1"/>
  <c r="J1356" i="1" s="1"/>
  <c r="J1357" i="1"/>
  <c r="K1391" i="1"/>
  <c r="J1391" i="1" s="1"/>
  <c r="J1392" i="1"/>
  <c r="K1404" i="1"/>
  <c r="J1404" i="1" s="1"/>
  <c r="J1405" i="1"/>
  <c r="K1413" i="1"/>
  <c r="J1413" i="1" s="1"/>
  <c r="J1414" i="1"/>
  <c r="K1424" i="1"/>
  <c r="J1424" i="1" s="1"/>
  <c r="J1425" i="1"/>
  <c r="K1440" i="1"/>
  <c r="J1441" i="1"/>
  <c r="K1331" i="1"/>
  <c r="J1331" i="1" s="1"/>
  <c r="J1332" i="1"/>
  <c r="K1444" i="1"/>
  <c r="J1445" i="1"/>
  <c r="H471" i="1"/>
  <c r="K471" i="1"/>
  <c r="K1130" i="1"/>
  <c r="J1130" i="1" s="1"/>
  <c r="H1363" i="1"/>
  <c r="G1363" i="1" s="1"/>
  <c r="H1131" i="1"/>
  <c r="G1131" i="1" s="1"/>
  <c r="K1045" i="1"/>
  <c r="H716" i="1"/>
  <c r="G716" i="1" s="1"/>
  <c r="K1051" i="1"/>
  <c r="H1332" i="1"/>
  <c r="G1332" i="1" s="1"/>
  <c r="H758" i="1"/>
  <c r="H339" i="1"/>
  <c r="H754" i="1"/>
  <c r="G754" i="1" s="1"/>
  <c r="K854" i="1"/>
  <c r="H483" i="1"/>
  <c r="G483" i="1" s="1"/>
  <c r="K241" i="1"/>
  <c r="H272" i="1"/>
  <c r="G272" i="1" s="1"/>
  <c r="H695" i="1"/>
  <c r="H725" i="1"/>
  <c r="H655" i="1"/>
  <c r="H734" i="1"/>
  <c r="G734" i="1" s="1"/>
  <c r="H750" i="1"/>
  <c r="G750" i="1" s="1"/>
  <c r="H583" i="1"/>
  <c r="G583" i="1" s="1"/>
  <c r="H674" i="1"/>
  <c r="G674" i="1" s="1"/>
  <c r="H783" i="1"/>
  <c r="G783" i="1" s="1"/>
  <c r="H815" i="1"/>
  <c r="G815" i="1" s="1"/>
  <c r="H1007" i="1"/>
  <c r="K1037" i="1"/>
  <c r="J1037" i="1" s="1"/>
  <c r="K477" i="1"/>
  <c r="K983" i="1"/>
  <c r="H1045" i="1"/>
  <c r="H1165" i="1"/>
  <c r="G1165" i="1" s="1"/>
  <c r="H363" i="1"/>
  <c r="G363" i="1" s="1"/>
  <c r="H467" i="1"/>
  <c r="G467" i="1" s="1"/>
  <c r="H773" i="1"/>
  <c r="G773" i="1" s="1"/>
  <c r="H28" i="1"/>
  <c r="H559" i="1"/>
  <c r="G559" i="1" s="1"/>
  <c r="K1382" i="1"/>
  <c r="J1382" i="1" s="1"/>
  <c r="H255" i="1"/>
  <c r="H263" i="1"/>
  <c r="G263" i="1" s="1"/>
  <c r="H218" i="1"/>
  <c r="K864" i="1"/>
  <c r="J864" i="1" s="1"/>
  <c r="H919" i="1"/>
  <c r="H1125" i="1"/>
  <c r="H24" i="1"/>
  <c r="H250" i="1"/>
  <c r="G250" i="1" s="1"/>
  <c r="H279" i="1"/>
  <c r="G279" i="1" s="1"/>
  <c r="H323" i="1"/>
  <c r="G323" i="1" s="1"/>
  <c r="H523" i="1"/>
  <c r="G523" i="1" s="1"/>
  <c r="K109" i="1"/>
  <c r="J109" i="1" s="1"/>
  <c r="H461" i="1"/>
  <c r="G461" i="1" s="1"/>
  <c r="H487" i="1"/>
  <c r="G487" i="1" s="1"/>
  <c r="H531" i="1"/>
  <c r="H549" i="1"/>
  <c r="H731" i="1"/>
  <c r="G731" i="1" s="1"/>
  <c r="K329" i="1"/>
  <c r="J329" i="1" s="1"/>
  <c r="H357" i="1"/>
  <c r="H477" i="1"/>
  <c r="G477" i="1" s="1"/>
  <c r="H742" i="1"/>
  <c r="K860" i="1"/>
  <c r="J860" i="1" s="1"/>
  <c r="K868" i="1"/>
  <c r="J868" i="1" s="1"/>
  <c r="K872" i="1"/>
  <c r="J872" i="1" s="1"/>
  <c r="K926" i="1"/>
  <c r="J926" i="1" s="1"/>
  <c r="K1007" i="1"/>
  <c r="J1007" i="1" s="1"/>
  <c r="K1086" i="1"/>
  <c r="J1086" i="1" s="1"/>
  <c r="H389" i="1"/>
  <c r="G389" i="1" s="1"/>
  <c r="K461" i="1"/>
  <c r="H536" i="1"/>
  <c r="G536" i="1" s="1"/>
  <c r="H545" i="1"/>
  <c r="G545" i="1" s="1"/>
  <c r="H597" i="1"/>
  <c r="G597" i="1" s="1"/>
  <c r="H634" i="1"/>
  <c r="H767" i="1"/>
  <c r="G767" i="1" s="1"/>
  <c r="K943" i="1"/>
  <c r="J943" i="1" s="1"/>
  <c r="K1114" i="1"/>
  <c r="J1114" i="1" s="1"/>
  <c r="H1154" i="1"/>
  <c r="G1154" i="1" s="1"/>
  <c r="H503" i="1"/>
  <c r="K919" i="1"/>
  <c r="J919" i="1" s="1"/>
  <c r="K989" i="1"/>
  <c r="J989" i="1" s="1"/>
  <c r="K1160" i="1"/>
  <c r="J1160" i="1" s="1"/>
  <c r="H939" i="1"/>
  <c r="G939" i="1" s="1"/>
  <c r="K1016" i="1"/>
  <c r="J1016" i="1" s="1"/>
  <c r="H983" i="1"/>
  <c r="G983" i="1" s="1"/>
  <c r="H1051" i="1"/>
  <c r="K1251" i="1"/>
  <c r="J1251" i="1" s="1"/>
  <c r="K1000" i="1"/>
  <c r="J1000" i="1" s="1"/>
  <c r="H1146" i="1"/>
  <c r="G1146" i="1" s="1"/>
  <c r="K53" i="1"/>
  <c r="J53" i="1" s="1"/>
  <c r="K85" i="1"/>
  <c r="J85" i="1" s="1"/>
  <c r="K272" i="1"/>
  <c r="J272" i="1" s="1"/>
  <c r="K67" i="1"/>
  <c r="J67" i="1" s="1"/>
  <c r="K93" i="1"/>
  <c r="J93" i="1" s="1"/>
  <c r="H174" i="1"/>
  <c r="G174" i="1" s="1"/>
  <c r="H198" i="1"/>
  <c r="G198" i="1" s="1"/>
  <c r="K222" i="1"/>
  <c r="J222" i="1" s="1"/>
  <c r="H202" i="1"/>
  <c r="G202" i="1" s="1"/>
  <c r="K255" i="1"/>
  <c r="K35" i="1"/>
  <c r="J35" i="1" s="1"/>
  <c r="H170" i="1"/>
  <c r="G170" i="1" s="1"/>
  <c r="H214" i="1"/>
  <c r="G214" i="1" s="1"/>
  <c r="K279" i="1"/>
  <c r="J279" i="1" s="1"/>
  <c r="K366" i="1"/>
  <c r="J366" i="1" s="1"/>
  <c r="K250" i="1"/>
  <c r="J250" i="1" s="1"/>
  <c r="K320" i="1"/>
  <c r="J320" i="1" s="1"/>
  <c r="K230" i="1"/>
  <c r="J230" i="1" s="1"/>
  <c r="K246" i="1"/>
  <c r="J246" i="1" s="1"/>
  <c r="K263" i="1"/>
  <c r="J263" i="1" s="1"/>
  <c r="K412" i="1"/>
  <c r="J412" i="1" s="1"/>
  <c r="K541" i="1"/>
  <c r="J541" i="1" s="1"/>
  <c r="K442" i="1"/>
  <c r="J442" i="1" s="1"/>
  <c r="K452" i="1"/>
  <c r="J452" i="1" s="1"/>
  <c r="K519" i="1"/>
  <c r="J519" i="1" s="1"/>
  <c r="K523" i="1"/>
  <c r="J523" i="1" s="1"/>
  <c r="K545" i="1"/>
  <c r="J545" i="1" s="1"/>
  <c r="K559" i="1"/>
  <c r="J559" i="1" s="1"/>
  <c r="K597" i="1"/>
  <c r="J597" i="1" s="1"/>
  <c r="K621" i="1"/>
  <c r="J621" i="1" s="1"/>
  <c r="K663" i="1"/>
  <c r="J663" i="1" s="1"/>
  <c r="K767" i="1"/>
  <c r="J767" i="1" s="1"/>
  <c r="K783" i="1"/>
  <c r="J783" i="1" s="1"/>
  <c r="H934" i="1"/>
  <c r="G934" i="1" s="1"/>
  <c r="K259" i="1"/>
  <c r="J259" i="1" s="1"/>
  <c r="K494" i="1"/>
  <c r="J494" i="1" s="1"/>
  <c r="K583" i="1"/>
  <c r="J583" i="1" s="1"/>
  <c r="K404" i="1"/>
  <c r="J404" i="1" s="1"/>
  <c r="K503" i="1"/>
  <c r="J503" i="1" s="1"/>
  <c r="K511" i="1"/>
  <c r="J511" i="1" s="1"/>
  <c r="K527" i="1"/>
  <c r="J527" i="1" s="1"/>
  <c r="K531" i="1"/>
  <c r="J531" i="1" s="1"/>
  <c r="K549" i="1"/>
  <c r="J549" i="1" s="1"/>
  <c r="K712" i="1"/>
  <c r="J712" i="1" s="1"/>
  <c r="K734" i="1"/>
  <c r="J734" i="1" s="1"/>
  <c r="K742" i="1"/>
  <c r="J742" i="1" s="1"/>
  <c r="K688" i="1"/>
  <c r="J688" i="1" s="1"/>
  <c r="K708" i="1"/>
  <c r="J708" i="1" s="1"/>
  <c r="K750" i="1"/>
  <c r="J750" i="1" s="1"/>
  <c r="K758" i="1"/>
  <c r="J758" i="1" s="1"/>
  <c r="K773" i="1"/>
  <c r="J773" i="1" s="1"/>
  <c r="K839" i="1"/>
  <c r="J839" i="1" s="1"/>
  <c r="H868" i="1"/>
  <c r="G868" i="1" s="1"/>
  <c r="H970" i="1"/>
  <c r="G970" i="1" s="1"/>
  <c r="K1297" i="1"/>
  <c r="J1297" i="1" s="1"/>
  <c r="K655" i="1"/>
  <c r="J655" i="1" s="1"/>
  <c r="K674" i="1"/>
  <c r="J674" i="1" s="1"/>
  <c r="K754" i="1"/>
  <c r="J754" i="1" s="1"/>
  <c r="K815" i="1"/>
  <c r="J815" i="1" s="1"/>
  <c r="K825" i="1"/>
  <c r="J825" i="1" s="1"/>
  <c r="K641" i="1"/>
  <c r="J641" i="1" s="1"/>
  <c r="K667" i="1"/>
  <c r="J667" i="1" s="1"/>
  <c r="K700" i="1"/>
  <c r="J700" i="1" s="1"/>
  <c r="H854" i="1"/>
  <c r="G854" i="1" s="1"/>
  <c r="H864" i="1"/>
  <c r="G864" i="1" s="1"/>
  <c r="H974" i="1"/>
  <c r="G974" i="1" s="1"/>
  <c r="H989" i="1"/>
  <c r="G989" i="1" s="1"/>
  <c r="H845" i="1"/>
  <c r="G845" i="1" s="1"/>
  <c r="H860" i="1"/>
  <c r="G860" i="1" s="1"/>
  <c r="H926" i="1"/>
  <c r="G926" i="1" s="1"/>
  <c r="H950" i="1"/>
  <c r="G950" i="1" s="1"/>
  <c r="H1000" i="1"/>
  <c r="G1000" i="1" s="1"/>
  <c r="H1094" i="1"/>
  <c r="G1094" i="1" s="1"/>
  <c r="H872" i="1"/>
  <c r="G872" i="1" s="1"/>
  <c r="H956" i="1"/>
  <c r="G956" i="1" s="1"/>
  <c r="H966" i="1"/>
  <c r="G966" i="1" s="1"/>
  <c r="H1016" i="1"/>
  <c r="G1016" i="1" s="1"/>
  <c r="H1086" i="1"/>
  <c r="G1086" i="1" s="1"/>
  <c r="K1125" i="1"/>
  <c r="J1125" i="1" s="1"/>
  <c r="K1109" i="1"/>
  <c r="J1109" i="1" s="1"/>
  <c r="K1165" i="1"/>
  <c r="J1165" i="1" s="1"/>
  <c r="H1230" i="1"/>
  <c r="G1230" i="1" s="1"/>
  <c r="H1234" i="1"/>
  <c r="G1234" i="1" s="1"/>
  <c r="H1242" i="1"/>
  <c r="G1242" i="1" s="1"/>
  <c r="K1225" i="1"/>
  <c r="J1225" i="1" s="1"/>
  <c r="K1285" i="1"/>
  <c r="J1285" i="1" s="1"/>
  <c r="H1311" i="1"/>
  <c r="G1311" i="1" s="1"/>
  <c r="H1315" i="1"/>
  <c r="G1315" i="1" s="1"/>
  <c r="H1348" i="1"/>
  <c r="G1348" i="1" s="1"/>
  <c r="H1169" i="1"/>
  <c r="G1169" i="1" s="1"/>
  <c r="H1256" i="1"/>
  <c r="G1256" i="1" s="1"/>
  <c r="H1260" i="1"/>
  <c r="G1260" i="1" s="1"/>
  <c r="H1268" i="1"/>
  <c r="G1268" i="1" s="1"/>
  <c r="H1276" i="1"/>
  <c r="G1276" i="1" s="1"/>
  <c r="K1328" i="1"/>
  <c r="J1328" i="1" s="1"/>
  <c r="H1344" i="1"/>
  <c r="G1344" i="1" s="1"/>
  <c r="H1211" i="1"/>
  <c r="G1211" i="1" s="1"/>
  <c r="H1305" i="1"/>
  <c r="G1305" i="1" s="1"/>
  <c r="K1339" i="1"/>
  <c r="J1339" i="1" s="1"/>
  <c r="H1319" i="1"/>
  <c r="G1319" i="1" s="1"/>
  <c r="H1387" i="1"/>
  <c r="G1387" i="1" s="1"/>
  <c r="H1391" i="1"/>
  <c r="G1391" i="1" s="1"/>
  <c r="H1409" i="1"/>
  <c r="G1409" i="1" s="1"/>
  <c r="H1413" i="1"/>
  <c r="G1413" i="1" s="1"/>
  <c r="H1419" i="1"/>
  <c r="G1419" i="1" s="1"/>
  <c r="H1431" i="1"/>
  <c r="G1431" i="1" s="1"/>
  <c r="H640" i="1" l="1"/>
  <c r="G640" i="1" s="1"/>
  <c r="K178" i="1"/>
  <c r="J178" i="1" s="1"/>
  <c r="K603" i="1"/>
  <c r="J603" i="1" s="1"/>
  <c r="H403" i="1"/>
  <c r="G403" i="1" s="1"/>
  <c r="H1214" i="1"/>
  <c r="G1214" i="1" s="1"/>
  <c r="K724" i="1"/>
  <c r="J724" i="1" s="1"/>
  <c r="H1381" i="1"/>
  <c r="G1381" i="1" s="1"/>
  <c r="H1338" i="1"/>
  <c r="G1338" i="1" s="1"/>
  <c r="K694" i="1"/>
  <c r="J694" i="1" s="1"/>
  <c r="K186" i="1"/>
  <c r="J186" i="1" s="1"/>
  <c r="K486" i="1"/>
  <c r="J486" i="1" s="1"/>
  <c r="K1355" i="1"/>
  <c r="J1355" i="1" s="1"/>
  <c r="K1453" i="1"/>
  <c r="J1453" i="1" s="1"/>
  <c r="K1145" i="1"/>
  <c r="J1145" i="1" s="1"/>
  <c r="H1076" i="1"/>
  <c r="G1076" i="1" s="1"/>
  <c r="H1036" i="1"/>
  <c r="G1036" i="1" s="1"/>
  <c r="K633" i="1"/>
  <c r="J633" i="1" s="1"/>
  <c r="K569" i="1"/>
  <c r="J569" i="1" s="1"/>
  <c r="K424" i="1"/>
  <c r="J424" i="1" s="1"/>
  <c r="K295" i="1"/>
  <c r="J295" i="1" s="1"/>
  <c r="H1149" i="1"/>
  <c r="G1149" i="1" s="1"/>
  <c r="H687" i="1"/>
  <c r="G687" i="1" s="1"/>
  <c r="K201" i="1"/>
  <c r="J201" i="1" s="1"/>
  <c r="K1267" i="1"/>
  <c r="J1267" i="1" s="1"/>
  <c r="H1065" i="1"/>
  <c r="G1065" i="1" s="1"/>
  <c r="H1453" i="1"/>
  <c r="G1453" i="1" s="1"/>
  <c r="H666" i="1"/>
  <c r="G666" i="1" s="1"/>
  <c r="K482" i="1"/>
  <c r="J482" i="1" s="1"/>
  <c r="H518" i="1"/>
  <c r="G518" i="1" s="1"/>
  <c r="K346" i="1"/>
  <c r="J346" i="1" s="1"/>
  <c r="H52" i="1"/>
  <c r="G52" i="1" s="1"/>
  <c r="K43" i="1"/>
  <c r="J43" i="1" s="1"/>
  <c r="K949" i="1"/>
  <c r="J949" i="1" s="1"/>
  <c r="H711" i="1"/>
  <c r="G711" i="1" s="1"/>
  <c r="H295" i="1"/>
  <c r="G295" i="1" s="1"/>
  <c r="K356" i="1"/>
  <c r="J356" i="1" s="1"/>
  <c r="K164" i="1"/>
  <c r="J164" i="1" s="1"/>
  <c r="H662" i="1"/>
  <c r="G662" i="1" s="1"/>
  <c r="H699" i="1"/>
  <c r="G699" i="1" s="1"/>
  <c r="K194" i="1"/>
  <c r="J194" i="1" s="1"/>
  <c r="H1288" i="1"/>
  <c r="G1288" i="1" s="1"/>
  <c r="H1197" i="1"/>
  <c r="G1197" i="1" s="1"/>
  <c r="K563" i="1"/>
  <c r="J563" i="1" s="1"/>
  <c r="H1097" i="1"/>
  <c r="G1097" i="1" s="1"/>
  <c r="H540" i="1"/>
  <c r="G540" i="1" s="1"/>
  <c r="K27" i="1"/>
  <c r="J27" i="1" s="1"/>
  <c r="H1395" i="1"/>
  <c r="G1395" i="1" s="1"/>
  <c r="H1296" i="1"/>
  <c r="G1296" i="1" s="1"/>
  <c r="K1153" i="1"/>
  <c r="J1153" i="1" s="1"/>
  <c r="H1327" i="1"/>
  <c r="G1327" i="1" s="1"/>
  <c r="K575" i="1"/>
  <c r="J575" i="1" s="1"/>
  <c r="K420" i="1"/>
  <c r="J420" i="1" s="1"/>
  <c r="H626" i="1"/>
  <c r="G626" i="1" s="1"/>
  <c r="K287" i="1"/>
  <c r="J287" i="1" s="1"/>
  <c r="H84" i="1"/>
  <c r="G84" i="1" s="1"/>
  <c r="K17" i="1"/>
  <c r="J17" i="1" s="1"/>
  <c r="H108" i="1"/>
  <c r="H107" i="1" s="1"/>
  <c r="H432" i="1"/>
  <c r="G432" i="1" s="1"/>
  <c r="H1439" i="1"/>
  <c r="G1439" i="1" s="1"/>
  <c r="K1403" i="1"/>
  <c r="J1403" i="1" s="1"/>
  <c r="K1149" i="1"/>
  <c r="J1149" i="1" s="1"/>
  <c r="K466" i="1"/>
  <c r="J466" i="1" s="1"/>
  <c r="K1318" i="1"/>
  <c r="J1318" i="1" s="1"/>
  <c r="H164" i="1"/>
  <c r="G164" i="1" s="1"/>
  <c r="H493" i="1"/>
  <c r="G493" i="1" s="1"/>
  <c r="K1390" i="1"/>
  <c r="J1390" i="1" s="1"/>
  <c r="K338" i="1"/>
  <c r="J338" i="1" s="1"/>
  <c r="K334" i="1"/>
  <c r="J334" i="1" s="1"/>
  <c r="K432" i="1"/>
  <c r="J432" i="1" s="1"/>
  <c r="H1355" i="1"/>
  <c r="G1355" i="1" s="1"/>
  <c r="H229" i="1"/>
  <c r="H228" i="1" s="1"/>
  <c r="H356" i="1"/>
  <c r="G357" i="1"/>
  <c r="H17" i="1"/>
  <c r="G17" i="1" s="1"/>
  <c r="G24" i="1"/>
  <c r="K476" i="1"/>
  <c r="J476" i="1" s="1"/>
  <c r="J477" i="1"/>
  <c r="H724" i="1"/>
  <c r="G724" i="1" s="1"/>
  <c r="G725" i="1"/>
  <c r="K240" i="1"/>
  <c r="J240" i="1" s="1"/>
  <c r="J241" i="1"/>
  <c r="H217" i="1"/>
  <c r="G217" i="1" s="1"/>
  <c r="G218" i="1"/>
  <c r="H254" i="1"/>
  <c r="G254" i="1" s="1"/>
  <c r="G255" i="1"/>
  <c r="K1044" i="1"/>
  <c r="J1044" i="1" s="1"/>
  <c r="J1045" i="1"/>
  <c r="K470" i="1"/>
  <c r="J470" i="1" s="1"/>
  <c r="J471" i="1"/>
  <c r="K1439" i="1"/>
  <c r="J1440" i="1"/>
  <c r="H1021" i="1"/>
  <c r="G1022" i="1"/>
  <c r="H563" i="1"/>
  <c r="G564" i="1"/>
  <c r="H221" i="1"/>
  <c r="G221" i="1" s="1"/>
  <c r="G222" i="1"/>
  <c r="K1304" i="1"/>
  <c r="J1305" i="1"/>
  <c r="H1057" i="1"/>
  <c r="G1058" i="1"/>
  <c r="H831" i="1"/>
  <c r="G832" i="1"/>
  <c r="H441" i="1"/>
  <c r="G442" i="1"/>
  <c r="H411" i="1"/>
  <c r="G412" i="1"/>
  <c r="K1056" i="1"/>
  <c r="J1056" i="1" s="1"/>
  <c r="J1057" i="1"/>
  <c r="K369" i="1"/>
  <c r="J369" i="1" s="1"/>
  <c r="J370" i="1"/>
  <c r="K1430" i="1"/>
  <c r="J1431" i="1"/>
  <c r="K1386" i="1"/>
  <c r="J1386" i="1" s="1"/>
  <c r="J1387" i="1"/>
  <c r="K955" i="1"/>
  <c r="J956" i="1"/>
  <c r="H680" i="1"/>
  <c r="G681" i="1"/>
  <c r="H615" i="1"/>
  <c r="G616" i="1"/>
  <c r="H258" i="1"/>
  <c r="G258" i="1" s="1"/>
  <c r="G259" i="1"/>
  <c r="H346" i="1"/>
  <c r="G347" i="1"/>
  <c r="H59" i="1"/>
  <c r="G60" i="1"/>
  <c r="H1444" i="1"/>
  <c r="G1445" i="1"/>
  <c r="H1359" i="1"/>
  <c r="G1359" i="1" s="1"/>
  <c r="G1360" i="1"/>
  <c r="K1241" i="1"/>
  <c r="J1242" i="1"/>
  <c r="H824" i="1"/>
  <c r="G825" i="1"/>
  <c r="H334" i="1"/>
  <c r="G334" i="1" s="1"/>
  <c r="G335" i="1"/>
  <c r="H1284" i="1"/>
  <c r="G1284" i="1" s="1"/>
  <c r="H1108" i="1"/>
  <c r="G1108" i="1" s="1"/>
  <c r="H876" i="1"/>
  <c r="G876" i="1" s="1"/>
  <c r="K831" i="1"/>
  <c r="J831" i="1" s="1"/>
  <c r="K680" i="1"/>
  <c r="J680" i="1" s="1"/>
  <c r="H620" i="1"/>
  <c r="G620" i="1" s="1"/>
  <c r="H526" i="1"/>
  <c r="G526" i="1" s="1"/>
  <c r="H178" i="1"/>
  <c r="G178" i="1" s="1"/>
  <c r="K59" i="1"/>
  <c r="J59" i="1" s="1"/>
  <c r="H92" i="1"/>
  <c r="G92" i="1" s="1"/>
  <c r="K217" i="1"/>
  <c r="J217" i="1" s="1"/>
  <c r="H34" i="1"/>
  <c r="G34" i="1" s="1"/>
  <c r="H1050" i="1"/>
  <c r="G1050" i="1" s="1"/>
  <c r="G1051" i="1"/>
  <c r="H633" i="1"/>
  <c r="G634" i="1"/>
  <c r="K460" i="1"/>
  <c r="J460" i="1" s="1"/>
  <c r="J461" i="1"/>
  <c r="H741" i="1"/>
  <c r="G741" i="1" s="1"/>
  <c r="G742" i="1"/>
  <c r="K1210" i="1"/>
  <c r="J1210" i="1" s="1"/>
  <c r="H548" i="1"/>
  <c r="G548" i="1" s="1"/>
  <c r="G549" i="1"/>
  <c r="H1124" i="1"/>
  <c r="G1124" i="1" s="1"/>
  <c r="G1125" i="1"/>
  <c r="H647" i="1"/>
  <c r="G647" i="1" s="1"/>
  <c r="K213" i="1"/>
  <c r="J213" i="1" s="1"/>
  <c r="H27" i="1"/>
  <c r="G27" i="1" s="1"/>
  <c r="G28" i="1"/>
  <c r="H1044" i="1"/>
  <c r="G1044" i="1" s="1"/>
  <c r="G1045" i="1"/>
  <c r="H1006" i="1"/>
  <c r="G1006" i="1" s="1"/>
  <c r="G1007" i="1"/>
  <c r="H654" i="1"/>
  <c r="G655" i="1"/>
  <c r="K1418" i="1"/>
  <c r="J1418" i="1" s="1"/>
  <c r="H338" i="1"/>
  <c r="G338" i="1" s="1"/>
  <c r="G339" i="1"/>
  <c r="H470" i="1"/>
  <c r="G470" i="1" s="1"/>
  <c r="G471" i="1"/>
  <c r="K254" i="1"/>
  <c r="J254" i="1" s="1"/>
  <c r="J255" i="1"/>
  <c r="K853" i="1"/>
  <c r="J853" i="1" s="1"/>
  <c r="J854" i="1"/>
  <c r="H694" i="1"/>
  <c r="G695" i="1"/>
  <c r="K1443" i="1"/>
  <c r="J1443" i="1" s="1"/>
  <c r="J1444" i="1"/>
  <c r="H1193" i="1"/>
  <c r="G1193" i="1" s="1"/>
  <c r="G1194" i="1"/>
  <c r="K965" i="1"/>
  <c r="J966" i="1"/>
  <c r="H589" i="1"/>
  <c r="G590" i="1"/>
  <c r="H245" i="1"/>
  <c r="G245" i="1" s="1"/>
  <c r="G246" i="1"/>
  <c r="K1347" i="1"/>
  <c r="J1347" i="1" s="1"/>
  <c r="J1348" i="1"/>
  <c r="K1275" i="1"/>
  <c r="J1275" i="1" s="1"/>
  <c r="H992" i="1"/>
  <c r="G992" i="1" s="1"/>
  <c r="K647" i="1"/>
  <c r="J647" i="1" s="1"/>
  <c r="K876" i="1"/>
  <c r="J876" i="1" s="1"/>
  <c r="K716" i="1"/>
  <c r="J716" i="1" s="1"/>
  <c r="K615" i="1"/>
  <c r="J615" i="1" s="1"/>
  <c r="K553" i="1"/>
  <c r="J553" i="1" s="1"/>
  <c r="K589" i="1"/>
  <c r="J589" i="1" s="1"/>
  <c r="H510" i="1"/>
  <c r="G510" i="1" s="1"/>
  <c r="K392" i="1"/>
  <c r="J392" i="1" s="1"/>
  <c r="H66" i="1"/>
  <c r="G66" i="1" s="1"/>
  <c r="K99" i="1"/>
  <c r="J99" i="1" s="1"/>
  <c r="H186" i="1"/>
  <c r="G186" i="1" s="1"/>
  <c r="K1343" i="1"/>
  <c r="J1343" i="1" s="1"/>
  <c r="H502" i="1"/>
  <c r="G502" i="1" s="1"/>
  <c r="G503" i="1"/>
  <c r="H530" i="1"/>
  <c r="G530" i="1" s="1"/>
  <c r="G531" i="1"/>
  <c r="H918" i="1"/>
  <c r="G918" i="1" s="1"/>
  <c r="G919" i="1"/>
  <c r="K169" i="1"/>
  <c r="J169" i="1" s="1"/>
  <c r="K982" i="1"/>
  <c r="J982" i="1" s="1"/>
  <c r="J983" i="1"/>
  <c r="K1076" i="1"/>
  <c r="H757" i="1"/>
  <c r="G757" i="1" s="1"/>
  <c r="G758" i="1"/>
  <c r="K1050" i="1"/>
  <c r="J1050" i="1" s="1"/>
  <c r="J1051" i="1"/>
  <c r="K1097" i="1"/>
  <c r="J1097" i="1" s="1"/>
  <c r="J1098" i="1"/>
  <c r="K1063" i="1"/>
  <c r="J1064" i="1"/>
  <c r="K973" i="1"/>
  <c r="J973" i="1" s="1"/>
  <c r="J974" i="1"/>
  <c r="K844" i="1"/>
  <c r="J845" i="1"/>
  <c r="H603" i="1"/>
  <c r="G604" i="1"/>
  <c r="H575" i="1"/>
  <c r="G576" i="1"/>
  <c r="H553" i="1"/>
  <c r="G554" i="1"/>
  <c r="K1314" i="1"/>
  <c r="J1314" i="1" s="1"/>
  <c r="J1315" i="1"/>
  <c r="K1288" i="1"/>
  <c r="J1288" i="1" s="1"/>
  <c r="J1289" i="1"/>
  <c r="K992" i="1"/>
  <c r="J992" i="1" s="1"/>
  <c r="J993" i="1"/>
  <c r="K626" i="1"/>
  <c r="J627" i="1"/>
  <c r="H424" i="1"/>
  <c r="G424" i="1" s="1"/>
  <c r="G425" i="1"/>
  <c r="H392" i="1"/>
  <c r="G392" i="1" s="1"/>
  <c r="G393" i="1"/>
  <c r="H328" i="1"/>
  <c r="G329" i="1"/>
  <c r="H369" i="1"/>
  <c r="G369" i="1" s="1"/>
  <c r="G370" i="1"/>
  <c r="K1395" i="1"/>
  <c r="J1396" i="1"/>
  <c r="K1359" i="1"/>
  <c r="J1359" i="1" s="1"/>
  <c r="J1360" i="1"/>
  <c r="K1197" i="1"/>
  <c r="J1198" i="1"/>
  <c r="K969" i="1"/>
  <c r="J969" i="1" s="1"/>
  <c r="J970" i="1"/>
  <c r="H707" i="1"/>
  <c r="G707" i="1" s="1"/>
  <c r="G708" i="1"/>
  <c r="H569" i="1"/>
  <c r="G570" i="1"/>
  <c r="H287" i="1"/>
  <c r="G288" i="1"/>
  <c r="H240" i="1"/>
  <c r="G241" i="1"/>
  <c r="H99" i="1"/>
  <c r="G100" i="1"/>
  <c r="H838" i="1"/>
  <c r="G839" i="1"/>
  <c r="H451" i="1"/>
  <c r="G452" i="1"/>
  <c r="H420" i="1"/>
  <c r="G421" i="1"/>
  <c r="H43" i="1"/>
  <c r="G44" i="1"/>
  <c r="K1310" i="1"/>
  <c r="J1310" i="1" s="1"/>
  <c r="J1311" i="1"/>
  <c r="K1129" i="1"/>
  <c r="J1129" i="1" s="1"/>
  <c r="H1130" i="1"/>
  <c r="G1130" i="1" s="1"/>
  <c r="K1108" i="1"/>
  <c r="J1108" i="1" s="1"/>
  <c r="H582" i="1"/>
  <c r="H482" i="1"/>
  <c r="G482" i="1" s="1"/>
  <c r="H558" i="1"/>
  <c r="G558" i="1" s="1"/>
  <c r="H522" i="1"/>
  <c r="G522" i="1" s="1"/>
  <c r="K1159" i="1"/>
  <c r="J1159" i="1" s="1"/>
  <c r="K362" i="1"/>
  <c r="J362" i="1" s="1"/>
  <c r="H596" i="1"/>
  <c r="K1036" i="1"/>
  <c r="K933" i="1"/>
  <c r="H1331" i="1"/>
  <c r="G1331" i="1" s="1"/>
  <c r="H982" i="1"/>
  <c r="G982" i="1" s="1"/>
  <c r="H271" i="1"/>
  <c r="G271" i="1" s="1"/>
  <c r="H782" i="1"/>
  <c r="K108" i="1"/>
  <c r="J108" i="1" s="1"/>
  <c r="H749" i="1"/>
  <c r="G749" i="1" s="1"/>
  <c r="H314" i="1"/>
  <c r="H814" i="1"/>
  <c r="G814" i="1" s="1"/>
  <c r="H673" i="1"/>
  <c r="G673" i="1" s="1"/>
  <c r="K314" i="1"/>
  <c r="J314" i="1" s="1"/>
  <c r="H1380" i="1"/>
  <c r="G1380" i="1" s="1"/>
  <c r="K871" i="1"/>
  <c r="J871" i="1" s="1"/>
  <c r="H460" i="1"/>
  <c r="G460" i="1" s="1"/>
  <c r="H772" i="1"/>
  <c r="G772" i="1" s="1"/>
  <c r="H544" i="1"/>
  <c r="G544" i="1" s="1"/>
  <c r="K328" i="1"/>
  <c r="J328" i="1" s="1"/>
  <c r="K918" i="1"/>
  <c r="J918" i="1" s="1"/>
  <c r="H249" i="1"/>
  <c r="G249" i="1" s="1"/>
  <c r="H362" i="1"/>
  <c r="G362" i="1" s="1"/>
  <c r="K1250" i="1"/>
  <c r="J1250" i="1" s="1"/>
  <c r="H278" i="1"/>
  <c r="K1015" i="1"/>
  <c r="J1015" i="1" s="1"/>
  <c r="K988" i="1"/>
  <c r="J988" i="1" s="1"/>
  <c r="H1153" i="1"/>
  <c r="G1153" i="1" s="1"/>
  <c r="K1085" i="1"/>
  <c r="J1085" i="1" s="1"/>
  <c r="K925" i="1"/>
  <c r="J925" i="1" s="1"/>
  <c r="K867" i="1"/>
  <c r="J867" i="1" s="1"/>
  <c r="H486" i="1"/>
  <c r="G486" i="1" s="1"/>
  <c r="H1403" i="1"/>
  <c r="G1403" i="1" s="1"/>
  <c r="H1145" i="1"/>
  <c r="G1145" i="1" s="1"/>
  <c r="K1006" i="1"/>
  <c r="J1006" i="1" s="1"/>
  <c r="K859" i="1"/>
  <c r="J859" i="1" s="1"/>
  <c r="K1381" i="1"/>
  <c r="H1250" i="1"/>
  <c r="G1250" i="1" s="1"/>
  <c r="H1159" i="1"/>
  <c r="K999" i="1"/>
  <c r="J999" i="1" s="1"/>
  <c r="H766" i="1"/>
  <c r="H388" i="1"/>
  <c r="G388" i="1" s="1"/>
  <c r="H476" i="1"/>
  <c r="G476" i="1" s="1"/>
  <c r="H730" i="1"/>
  <c r="G730" i="1" s="1"/>
  <c r="K863" i="1"/>
  <c r="J863" i="1" s="1"/>
  <c r="H262" i="1"/>
  <c r="G262" i="1" s="1"/>
  <c r="H466" i="1"/>
  <c r="G466" i="1" s="1"/>
  <c r="H1267" i="1"/>
  <c r="G1267" i="1" s="1"/>
  <c r="H1241" i="1"/>
  <c r="G1241" i="1" s="1"/>
  <c r="K687" i="1"/>
  <c r="J687" i="1" s="1"/>
  <c r="K510" i="1"/>
  <c r="J510" i="1" s="1"/>
  <c r="K493" i="1"/>
  <c r="J493" i="1" s="1"/>
  <c r="K782" i="1"/>
  <c r="J782" i="1" s="1"/>
  <c r="K662" i="1"/>
  <c r="J662" i="1" s="1"/>
  <c r="H169" i="1"/>
  <c r="G169" i="1" s="1"/>
  <c r="H201" i="1"/>
  <c r="G201" i="1" s="1"/>
  <c r="K52" i="1"/>
  <c r="J52" i="1" s="1"/>
  <c r="H1386" i="1"/>
  <c r="G1386" i="1" s="1"/>
  <c r="K1327" i="1"/>
  <c r="J1327" i="1" s="1"/>
  <c r="H1347" i="1"/>
  <c r="G1347" i="1" s="1"/>
  <c r="H1314" i="1"/>
  <c r="G1314" i="1" s="1"/>
  <c r="H1224" i="1"/>
  <c r="G1224" i="1" s="1"/>
  <c r="K1224" i="1"/>
  <c r="J1224" i="1" s="1"/>
  <c r="H925" i="1"/>
  <c r="G925" i="1" s="1"/>
  <c r="H859" i="1"/>
  <c r="G859" i="1" s="1"/>
  <c r="H973" i="1"/>
  <c r="G973" i="1" s="1"/>
  <c r="H853" i="1"/>
  <c r="G853" i="1" s="1"/>
  <c r="K699" i="1"/>
  <c r="J699" i="1" s="1"/>
  <c r="K824" i="1"/>
  <c r="J824" i="1" s="1"/>
  <c r="K814" i="1"/>
  <c r="J814" i="1" s="1"/>
  <c r="K838" i="1"/>
  <c r="J838" i="1" s="1"/>
  <c r="K749" i="1"/>
  <c r="J749" i="1" s="1"/>
  <c r="K526" i="1"/>
  <c r="J526" i="1" s="1"/>
  <c r="K582" i="1"/>
  <c r="J582" i="1" s="1"/>
  <c r="K596" i="1"/>
  <c r="J596" i="1" s="1"/>
  <c r="K441" i="1"/>
  <c r="J441" i="1" s="1"/>
  <c r="K411" i="1"/>
  <c r="J411" i="1" s="1"/>
  <c r="K221" i="1"/>
  <c r="J221" i="1" s="1"/>
  <c r="K92" i="1"/>
  <c r="J92" i="1" s="1"/>
  <c r="K66" i="1"/>
  <c r="J66" i="1" s="1"/>
  <c r="H988" i="1"/>
  <c r="G988" i="1" s="1"/>
  <c r="K1296" i="1"/>
  <c r="J1296" i="1" s="1"/>
  <c r="K518" i="1"/>
  <c r="J518" i="1" s="1"/>
  <c r="H1318" i="1"/>
  <c r="G1318" i="1" s="1"/>
  <c r="H1343" i="1"/>
  <c r="G1343" i="1" s="1"/>
  <c r="H1275" i="1"/>
  <c r="G1275" i="1" s="1"/>
  <c r="H1085" i="1"/>
  <c r="G1085" i="1" s="1"/>
  <c r="H965" i="1"/>
  <c r="G965" i="1" s="1"/>
  <c r="H863" i="1"/>
  <c r="G863" i="1" s="1"/>
  <c r="K666" i="1"/>
  <c r="J666" i="1" s="1"/>
  <c r="K640" i="1"/>
  <c r="J640" i="1" s="1"/>
  <c r="K502" i="1"/>
  <c r="J502" i="1" s="1"/>
  <c r="K403" i="1"/>
  <c r="J403" i="1" s="1"/>
  <c r="K258" i="1"/>
  <c r="J258" i="1" s="1"/>
  <c r="H933" i="1"/>
  <c r="G933" i="1" s="1"/>
  <c r="K766" i="1"/>
  <c r="J766" i="1" s="1"/>
  <c r="K620" i="1"/>
  <c r="J620" i="1" s="1"/>
  <c r="K522" i="1"/>
  <c r="J522" i="1" s="1"/>
  <c r="K540" i="1"/>
  <c r="J540" i="1" s="1"/>
  <c r="H213" i="1"/>
  <c r="G213" i="1" s="1"/>
  <c r="K34" i="1"/>
  <c r="J34" i="1" s="1"/>
  <c r="H194" i="1"/>
  <c r="G194" i="1" s="1"/>
  <c r="K1338" i="1"/>
  <c r="J1338" i="1" s="1"/>
  <c r="K1124" i="1"/>
  <c r="J1124" i="1" s="1"/>
  <c r="H955" i="1"/>
  <c r="G955" i="1" s="1"/>
  <c r="K558" i="1"/>
  <c r="J558" i="1" s="1"/>
  <c r="K249" i="1"/>
  <c r="J249" i="1" s="1"/>
  <c r="H1210" i="1"/>
  <c r="H1430" i="1"/>
  <c r="G1430" i="1" s="1"/>
  <c r="H1418" i="1"/>
  <c r="G1418" i="1" s="1"/>
  <c r="H1390" i="1"/>
  <c r="G1390" i="1" s="1"/>
  <c r="H1304" i="1"/>
  <c r="G1304" i="1" s="1"/>
  <c r="H1310" i="1"/>
  <c r="G1310" i="1" s="1"/>
  <c r="K1284" i="1"/>
  <c r="J1284" i="1" s="1"/>
  <c r="H1015" i="1"/>
  <c r="G1015" i="1" s="1"/>
  <c r="H871" i="1"/>
  <c r="G871" i="1" s="1"/>
  <c r="H999" i="1"/>
  <c r="G999" i="1" s="1"/>
  <c r="H949" i="1"/>
  <c r="G949" i="1" s="1"/>
  <c r="H844" i="1"/>
  <c r="G844" i="1" s="1"/>
  <c r="K673" i="1"/>
  <c r="J673" i="1" s="1"/>
  <c r="K654" i="1"/>
  <c r="J654" i="1" s="1"/>
  <c r="H969" i="1"/>
  <c r="G969" i="1" s="1"/>
  <c r="H867" i="1"/>
  <c r="G867" i="1" s="1"/>
  <c r="K772" i="1"/>
  <c r="J772" i="1" s="1"/>
  <c r="K757" i="1"/>
  <c r="J757" i="1" s="1"/>
  <c r="K707" i="1"/>
  <c r="J707" i="1" s="1"/>
  <c r="H639" i="1"/>
  <c r="G639" i="1" s="1"/>
  <c r="K741" i="1"/>
  <c r="J741" i="1" s="1"/>
  <c r="K730" i="1"/>
  <c r="J730" i="1" s="1"/>
  <c r="K711" i="1"/>
  <c r="J711" i="1" s="1"/>
  <c r="K548" i="1"/>
  <c r="J548" i="1" s="1"/>
  <c r="K530" i="1"/>
  <c r="J530" i="1" s="1"/>
  <c r="K544" i="1"/>
  <c r="J544" i="1" s="1"/>
  <c r="K451" i="1"/>
  <c r="J451" i="1" s="1"/>
  <c r="K262" i="1"/>
  <c r="J262" i="1" s="1"/>
  <c r="K245" i="1"/>
  <c r="J245" i="1" s="1"/>
  <c r="K229" i="1"/>
  <c r="J229" i="1" s="1"/>
  <c r="K278" i="1"/>
  <c r="J278" i="1" s="1"/>
  <c r="K271" i="1"/>
  <c r="J271" i="1" s="1"/>
  <c r="K84" i="1"/>
  <c r="J84" i="1" s="1"/>
  <c r="H1075" i="1" l="1"/>
  <c r="G1075" i="1" s="1"/>
  <c r="H294" i="1"/>
  <c r="G294" i="1" s="1"/>
  <c r="K602" i="1"/>
  <c r="J602" i="1" s="1"/>
  <c r="H398" i="1"/>
  <c r="G398" i="1" s="1"/>
  <c r="K1452" i="1"/>
  <c r="J1452" i="1" s="1"/>
  <c r="K632" i="1"/>
  <c r="J632" i="1" s="1"/>
  <c r="H91" i="1"/>
  <c r="G91" i="1" s="1"/>
  <c r="H1107" i="1"/>
  <c r="G1107" i="1" s="1"/>
  <c r="H1064" i="1"/>
  <c r="G1064" i="1" s="1"/>
  <c r="H625" i="1"/>
  <c r="G625" i="1" s="1"/>
  <c r="K693" i="1"/>
  <c r="J693" i="1" s="1"/>
  <c r="K948" i="1"/>
  <c r="J948" i="1" s="1"/>
  <c r="H661" i="1"/>
  <c r="G661" i="1" s="1"/>
  <c r="K588" i="1"/>
  <c r="J588" i="1" s="1"/>
  <c r="K193" i="1"/>
  <c r="J193" i="1" s="1"/>
  <c r="H1035" i="1"/>
  <c r="G1035" i="1" s="1"/>
  <c r="G229" i="1"/>
  <c r="K42" i="1"/>
  <c r="J42" i="1" s="1"/>
  <c r="K294" i="1"/>
  <c r="J294" i="1" s="1"/>
  <c r="K355" i="1"/>
  <c r="J355" i="1" s="1"/>
  <c r="H51" i="1"/>
  <c r="G51" i="1" s="1"/>
  <c r="K1266" i="1"/>
  <c r="J1266" i="1" s="1"/>
  <c r="H646" i="1"/>
  <c r="H645" i="1" s="1"/>
  <c r="G645" i="1" s="1"/>
  <c r="K185" i="1"/>
  <c r="J185" i="1" s="1"/>
  <c r="K345" i="1"/>
  <c r="J345" i="1" s="1"/>
  <c r="H1452" i="1"/>
  <c r="G1452" i="1" s="1"/>
  <c r="H686" i="1"/>
  <c r="G686" i="1" s="1"/>
  <c r="K568" i="1"/>
  <c r="J568" i="1" s="1"/>
  <c r="H698" i="1"/>
  <c r="G698" i="1" s="1"/>
  <c r="G108" i="1"/>
  <c r="H1394" i="1"/>
  <c r="G1394" i="1" s="1"/>
  <c r="K333" i="1"/>
  <c r="J333" i="1" s="1"/>
  <c r="H65" i="1"/>
  <c r="G65" i="1" s="1"/>
  <c r="K16" i="1"/>
  <c r="J16" i="1" s="1"/>
  <c r="H1438" i="1"/>
  <c r="G1438" i="1" s="1"/>
  <c r="H1295" i="1"/>
  <c r="G1295" i="1" s="1"/>
  <c r="K419" i="1"/>
  <c r="J419" i="1" s="1"/>
  <c r="K562" i="1"/>
  <c r="J562" i="1" s="1"/>
  <c r="H1192" i="1"/>
  <c r="G1192" i="1" s="1"/>
  <c r="K574" i="1"/>
  <c r="J574" i="1" s="1"/>
  <c r="K286" i="1"/>
  <c r="J286" i="1" s="1"/>
  <c r="H83" i="1"/>
  <c r="G83" i="1" s="1"/>
  <c r="H431" i="1"/>
  <c r="G431" i="1" s="1"/>
  <c r="G107" i="1"/>
  <c r="H106" i="1"/>
  <c r="G106" i="1" s="1"/>
  <c r="K431" i="1"/>
  <c r="J431" i="1" s="1"/>
  <c r="K646" i="1"/>
  <c r="J646" i="1" s="1"/>
  <c r="H501" i="1"/>
  <c r="G501" i="1" s="1"/>
  <c r="H1123" i="1"/>
  <c r="G1123" i="1" s="1"/>
  <c r="K1354" i="1"/>
  <c r="J1354" i="1" s="1"/>
  <c r="K610" i="1"/>
  <c r="J610" i="1" s="1"/>
  <c r="K830" i="1"/>
  <c r="J830" i="1" s="1"/>
  <c r="K679" i="1"/>
  <c r="J679" i="1" s="1"/>
  <c r="H917" i="1"/>
  <c r="G917" i="1" s="1"/>
  <c r="K98" i="1"/>
  <c r="J98" i="1" s="1"/>
  <c r="K1144" i="1"/>
  <c r="J1144" i="1" s="1"/>
  <c r="K875" i="1"/>
  <c r="J875" i="1" s="1"/>
  <c r="H492" i="1"/>
  <c r="G492" i="1" s="1"/>
  <c r="K1205" i="1"/>
  <c r="J1205" i="1" s="1"/>
  <c r="H1043" i="1"/>
  <c r="G1043" i="1" s="1"/>
  <c r="H1283" i="1"/>
  <c r="G1283" i="1" s="1"/>
  <c r="H706" i="1"/>
  <c r="G706" i="1" s="1"/>
  <c r="K1043" i="1"/>
  <c r="J1043" i="1" s="1"/>
  <c r="K58" i="1"/>
  <c r="J58" i="1" s="1"/>
  <c r="K1385" i="1"/>
  <c r="J1385" i="1" s="1"/>
  <c r="H185" i="1"/>
  <c r="G185" i="1" s="1"/>
  <c r="K239" i="1"/>
  <c r="J239" i="1" s="1"/>
  <c r="K552" i="1"/>
  <c r="J552" i="1" s="1"/>
  <c r="H765" i="1"/>
  <c r="G765" i="1" s="1"/>
  <c r="G766" i="1"/>
  <c r="K1380" i="1"/>
  <c r="J1380" i="1" s="1"/>
  <c r="J1381" i="1"/>
  <c r="H595" i="1"/>
  <c r="G595" i="1" s="1"/>
  <c r="G596" i="1"/>
  <c r="H1005" i="1"/>
  <c r="G1005" i="1" s="1"/>
  <c r="H837" i="1"/>
  <c r="G838" i="1"/>
  <c r="H239" i="1"/>
  <c r="G239" i="1" s="1"/>
  <c r="G240" i="1"/>
  <c r="G569" i="1"/>
  <c r="H568" i="1"/>
  <c r="J626" i="1"/>
  <c r="K625" i="1"/>
  <c r="G553" i="1"/>
  <c r="H552" i="1"/>
  <c r="G552" i="1" s="1"/>
  <c r="G603" i="1"/>
  <c r="H602" i="1"/>
  <c r="J965" i="1"/>
  <c r="K964" i="1"/>
  <c r="H632" i="1"/>
  <c r="G633" i="1"/>
  <c r="K1240" i="1"/>
  <c r="J1241" i="1"/>
  <c r="H1443" i="1"/>
  <c r="G1443" i="1" s="1"/>
  <c r="G1444" i="1"/>
  <c r="G346" i="1"/>
  <c r="H345" i="1"/>
  <c r="G615" i="1"/>
  <c r="H610" i="1"/>
  <c r="K954" i="1"/>
  <c r="J955" i="1"/>
  <c r="J1430" i="1"/>
  <c r="K1429" i="1"/>
  <c r="H440" i="1"/>
  <c r="G441" i="1"/>
  <c r="H1056" i="1"/>
  <c r="G1056" i="1" s="1"/>
  <c r="G1057" i="1"/>
  <c r="H1020" i="1"/>
  <c r="G1020" i="1" s="1"/>
  <c r="G1021" i="1"/>
  <c r="H227" i="1"/>
  <c r="G227" i="1" s="1"/>
  <c r="G228" i="1"/>
  <c r="K387" i="1"/>
  <c r="J387" i="1" s="1"/>
  <c r="K1274" i="1"/>
  <c r="J1274" i="1" s="1"/>
  <c r="H33" i="1"/>
  <c r="G33" i="1" s="1"/>
  <c r="H1158" i="1"/>
  <c r="G1158" i="1" s="1"/>
  <c r="G1159" i="1"/>
  <c r="H277" i="1"/>
  <c r="G277" i="1" s="1"/>
  <c r="G278" i="1"/>
  <c r="H313" i="1"/>
  <c r="G313" i="1" s="1"/>
  <c r="G314" i="1"/>
  <c r="H781" i="1"/>
  <c r="G781" i="1" s="1"/>
  <c r="G782" i="1"/>
  <c r="H333" i="1"/>
  <c r="K932" i="1"/>
  <c r="J933" i="1"/>
  <c r="H581" i="1"/>
  <c r="G581" i="1" s="1"/>
  <c r="G582" i="1"/>
  <c r="K163" i="1"/>
  <c r="K1075" i="1"/>
  <c r="J1076" i="1"/>
  <c r="H653" i="1"/>
  <c r="G654" i="1"/>
  <c r="K1402" i="1"/>
  <c r="J1402" i="1" s="1"/>
  <c r="H16" i="1"/>
  <c r="G16" i="1" s="1"/>
  <c r="G420" i="1"/>
  <c r="H419" i="1"/>
  <c r="H875" i="1"/>
  <c r="G875" i="1" s="1"/>
  <c r="H1205" i="1"/>
  <c r="G1205" i="1" s="1"/>
  <c r="G1210" i="1"/>
  <c r="H509" i="1"/>
  <c r="G509" i="1" s="1"/>
  <c r="K1309" i="1"/>
  <c r="J1309" i="1" s="1"/>
  <c r="K459" i="1"/>
  <c r="J459" i="1" s="1"/>
  <c r="K1035" i="1"/>
  <c r="J1035" i="1" s="1"/>
  <c r="J1036" i="1"/>
  <c r="G43" i="1"/>
  <c r="H42" i="1"/>
  <c r="G451" i="1"/>
  <c r="H450" i="1"/>
  <c r="G99" i="1"/>
  <c r="H98" i="1"/>
  <c r="H286" i="1"/>
  <c r="G287" i="1"/>
  <c r="K1192" i="1"/>
  <c r="J1197" i="1"/>
  <c r="K1394" i="1"/>
  <c r="J1394" i="1" s="1"/>
  <c r="J1395" i="1"/>
  <c r="H327" i="1"/>
  <c r="G328" i="1"/>
  <c r="G575" i="1"/>
  <c r="H574" i="1"/>
  <c r="K843" i="1"/>
  <c r="J844" i="1"/>
  <c r="K1062" i="1"/>
  <c r="J1063" i="1"/>
  <c r="G589" i="1"/>
  <c r="H588" i="1"/>
  <c r="H693" i="1"/>
  <c r="G693" i="1" s="1"/>
  <c r="G694" i="1"/>
  <c r="G824" i="1"/>
  <c r="H823" i="1"/>
  <c r="G59" i="1"/>
  <c r="H58" i="1"/>
  <c r="H679" i="1"/>
  <c r="G680" i="1"/>
  <c r="H410" i="1"/>
  <c r="G411" i="1"/>
  <c r="G831" i="1"/>
  <c r="H830" i="1"/>
  <c r="J1304" i="1"/>
  <c r="K1303" i="1"/>
  <c r="G563" i="1"/>
  <c r="H562" i="1"/>
  <c r="G562" i="1" s="1"/>
  <c r="J1439" i="1"/>
  <c r="K1438" i="1"/>
  <c r="H1354" i="1"/>
  <c r="H355" i="1"/>
  <c r="G356" i="1"/>
  <c r="K398" i="1"/>
  <c r="J398" i="1" s="1"/>
  <c r="H163" i="1"/>
  <c r="H1129" i="1"/>
  <c r="G1129" i="1" s="1"/>
  <c r="K661" i="1"/>
  <c r="J661" i="1" s="1"/>
  <c r="K765" i="1"/>
  <c r="J765" i="1" s="1"/>
  <c r="H981" i="1"/>
  <c r="G981" i="1" s="1"/>
  <c r="K981" i="1"/>
  <c r="J981" i="1" s="1"/>
  <c r="H1326" i="1"/>
  <c r="G1326" i="1" s="1"/>
  <c r="K1107" i="1"/>
  <c r="J1107" i="1" s="1"/>
  <c r="K1158" i="1"/>
  <c r="H557" i="1"/>
  <c r="G557" i="1" s="1"/>
  <c r="K1249" i="1"/>
  <c r="H517" i="1"/>
  <c r="G517" i="1" s="1"/>
  <c r="K361" i="1"/>
  <c r="J361" i="1" s="1"/>
  <c r="K327" i="1"/>
  <c r="J327" i="1" s="1"/>
  <c r="K107" i="1"/>
  <c r="J107" i="1" s="1"/>
  <c r="K313" i="1"/>
  <c r="H270" i="1"/>
  <c r="G270" i="1" s="1"/>
  <c r="H1249" i="1"/>
  <c r="H672" i="1"/>
  <c r="G672" i="1" s="1"/>
  <c r="H1337" i="1"/>
  <c r="H813" i="1"/>
  <c r="G813" i="1" s="1"/>
  <c r="H1144" i="1"/>
  <c r="G1144" i="1" s="1"/>
  <c r="H459" i="1"/>
  <c r="G459" i="1" s="1"/>
  <c r="K1084" i="1"/>
  <c r="J1084" i="1" s="1"/>
  <c r="H253" i="1"/>
  <c r="G253" i="1" s="1"/>
  <c r="K998" i="1"/>
  <c r="J998" i="1" s="1"/>
  <c r="K852" i="1"/>
  <c r="K1014" i="1"/>
  <c r="J1014" i="1" s="1"/>
  <c r="H771" i="1"/>
  <c r="G771" i="1" s="1"/>
  <c r="K1005" i="1"/>
  <c r="J1005" i="1" s="1"/>
  <c r="H361" i="1"/>
  <c r="G361" i="1" s="1"/>
  <c r="K917" i="1"/>
  <c r="J917" i="1" s="1"/>
  <c r="H729" i="1"/>
  <c r="G729" i="1" s="1"/>
  <c r="H387" i="1"/>
  <c r="G387" i="1" s="1"/>
  <c r="H293" i="1"/>
  <c r="G293" i="1" s="1"/>
  <c r="K924" i="1"/>
  <c r="J924" i="1" s="1"/>
  <c r="H244" i="1"/>
  <c r="G244" i="1" s="1"/>
  <c r="K587" i="1"/>
  <c r="J587" i="1" s="1"/>
  <c r="H843" i="1"/>
  <c r="G843" i="1" s="1"/>
  <c r="H1014" i="1"/>
  <c r="G1014" i="1" s="1"/>
  <c r="H1074" i="1"/>
  <c r="G1074" i="1" s="1"/>
  <c r="K781" i="1"/>
  <c r="J781" i="1" s="1"/>
  <c r="K686" i="1"/>
  <c r="J686" i="1" s="1"/>
  <c r="K729" i="1"/>
  <c r="J729" i="1" s="1"/>
  <c r="K813" i="1"/>
  <c r="J813" i="1" s="1"/>
  <c r="K698" i="1"/>
  <c r="J698" i="1" s="1"/>
  <c r="K51" i="1"/>
  <c r="J51" i="1" s="1"/>
  <c r="H1240" i="1"/>
  <c r="G1240" i="1" s="1"/>
  <c r="H1266" i="1"/>
  <c r="G1266" i="1" s="1"/>
  <c r="K270" i="1"/>
  <c r="J270" i="1" s="1"/>
  <c r="K706" i="1"/>
  <c r="J706" i="1" s="1"/>
  <c r="K771" i="1"/>
  <c r="J771" i="1" s="1"/>
  <c r="K653" i="1"/>
  <c r="J653" i="1" s="1"/>
  <c r="H948" i="1"/>
  <c r="G948" i="1" s="1"/>
  <c r="K639" i="1"/>
  <c r="J639" i="1" s="1"/>
  <c r="H1274" i="1"/>
  <c r="G1274" i="1" s="1"/>
  <c r="K440" i="1"/>
  <c r="J440" i="1" s="1"/>
  <c r="K1223" i="1"/>
  <c r="J1223" i="1" s="1"/>
  <c r="K1326" i="1"/>
  <c r="J1326" i="1" s="1"/>
  <c r="K492" i="1"/>
  <c r="J492" i="1" s="1"/>
  <c r="K509" i="1"/>
  <c r="J509" i="1" s="1"/>
  <c r="H193" i="1"/>
  <c r="G193" i="1" s="1"/>
  <c r="K1295" i="1"/>
  <c r="J1295" i="1" s="1"/>
  <c r="K228" i="1"/>
  <c r="J228" i="1" s="1"/>
  <c r="H1309" i="1"/>
  <c r="G1309" i="1" s="1"/>
  <c r="K91" i="1"/>
  <c r="J91" i="1" s="1"/>
  <c r="K410" i="1"/>
  <c r="J410" i="1" s="1"/>
  <c r="K595" i="1"/>
  <c r="J595" i="1" s="1"/>
  <c r="K581" i="1"/>
  <c r="J581" i="1" s="1"/>
  <c r="H924" i="1"/>
  <c r="G924" i="1" s="1"/>
  <c r="H1223" i="1"/>
  <c r="G1223" i="1" s="1"/>
  <c r="K277" i="1"/>
  <c r="J277" i="1" s="1"/>
  <c r="K244" i="1"/>
  <c r="J244" i="1" s="1"/>
  <c r="K557" i="1"/>
  <c r="J557" i="1" s="1"/>
  <c r="H212" i="1"/>
  <c r="G212" i="1" s="1"/>
  <c r="K65" i="1"/>
  <c r="J65" i="1" s="1"/>
  <c r="H1303" i="1"/>
  <c r="G1303" i="1" s="1"/>
  <c r="K1123" i="1"/>
  <c r="J1123" i="1" s="1"/>
  <c r="K517" i="1"/>
  <c r="J517" i="1" s="1"/>
  <c r="K450" i="1"/>
  <c r="J450" i="1" s="1"/>
  <c r="K672" i="1"/>
  <c r="J672" i="1" s="1"/>
  <c r="H998" i="1"/>
  <c r="G998" i="1" s="1"/>
  <c r="H1429" i="1"/>
  <c r="G1429" i="1" s="1"/>
  <c r="H932" i="1"/>
  <c r="G932" i="1" s="1"/>
  <c r="K501" i="1"/>
  <c r="J501" i="1" s="1"/>
  <c r="K83" i="1"/>
  <c r="J83" i="1" s="1"/>
  <c r="K212" i="1"/>
  <c r="J212" i="1" s="1"/>
  <c r="K601" i="1"/>
  <c r="J601" i="1" s="1"/>
  <c r="H638" i="1"/>
  <c r="G638" i="1" s="1"/>
  <c r="K1283" i="1"/>
  <c r="J1283" i="1" s="1"/>
  <c r="H1402" i="1"/>
  <c r="G1402" i="1" s="1"/>
  <c r="H954" i="1"/>
  <c r="G954" i="1" s="1"/>
  <c r="K1337" i="1"/>
  <c r="J1337" i="1" s="1"/>
  <c r="K33" i="1"/>
  <c r="J33" i="1" s="1"/>
  <c r="H964" i="1"/>
  <c r="G964" i="1" s="1"/>
  <c r="H1084" i="1"/>
  <c r="G1084" i="1" s="1"/>
  <c r="K837" i="1"/>
  <c r="J837" i="1" s="1"/>
  <c r="H1063" i="1"/>
  <c r="G1063" i="1" s="1"/>
  <c r="K823" i="1"/>
  <c r="J823" i="1" s="1"/>
  <c r="H852" i="1"/>
  <c r="G852" i="1" s="1"/>
  <c r="H1385" i="1"/>
  <c r="G1385" i="1" s="1"/>
  <c r="H50" i="1"/>
  <c r="G50" i="1" s="1"/>
  <c r="H397" i="1" l="1"/>
  <c r="G397" i="1" s="1"/>
  <c r="H90" i="1"/>
  <c r="G90" i="1" s="1"/>
  <c r="K631" i="1"/>
  <c r="J631" i="1" s="1"/>
  <c r="K1451" i="1"/>
  <c r="J1451" i="1" s="1"/>
  <c r="H1106" i="1"/>
  <c r="G1106" i="1" s="1"/>
  <c r="H624" i="1"/>
  <c r="G624" i="1" s="1"/>
  <c r="K41" i="1"/>
  <c r="J41" i="1" s="1"/>
  <c r="H1451" i="1"/>
  <c r="G1451" i="1" s="1"/>
  <c r="K1265" i="1"/>
  <c r="J1265" i="1" s="1"/>
  <c r="H1034" i="1"/>
  <c r="G1034" i="1" s="1"/>
  <c r="K1042" i="1"/>
  <c r="J1042" i="1" s="1"/>
  <c r="G646" i="1"/>
  <c r="K354" i="1"/>
  <c r="J354" i="1" s="1"/>
  <c r="K947" i="1"/>
  <c r="J947" i="1" s="1"/>
  <c r="H1191" i="1"/>
  <c r="G1191" i="1" s="1"/>
  <c r="K184" i="1"/>
  <c r="J184" i="1" s="1"/>
  <c r="K293" i="1"/>
  <c r="J293" i="1" s="1"/>
  <c r="K192" i="1"/>
  <c r="J192" i="1" s="1"/>
  <c r="K344" i="1"/>
  <c r="J344" i="1" s="1"/>
  <c r="H685" i="1"/>
  <c r="G685" i="1" s="1"/>
  <c r="K1143" i="1"/>
  <c r="J1143" i="1" s="1"/>
  <c r="K567" i="1"/>
  <c r="J567" i="1" s="1"/>
  <c r="H1294" i="1"/>
  <c r="G1294" i="1" s="1"/>
  <c r="H64" i="1"/>
  <c r="G64" i="1" s="1"/>
  <c r="K418" i="1"/>
  <c r="J418" i="1" s="1"/>
  <c r="H1122" i="1"/>
  <c r="G1122" i="1" s="1"/>
  <c r="K332" i="1"/>
  <c r="J332" i="1" s="1"/>
  <c r="K57" i="1"/>
  <c r="J57" i="1" s="1"/>
  <c r="K573" i="1"/>
  <c r="J573" i="1" s="1"/>
  <c r="H15" i="1"/>
  <c r="G15" i="1" s="1"/>
  <c r="K829" i="1"/>
  <c r="J829" i="1" s="1"/>
  <c r="H430" i="1"/>
  <c r="G430" i="1" s="1"/>
  <c r="H500" i="1"/>
  <c r="G500" i="1" s="1"/>
  <c r="H184" i="1"/>
  <c r="G184" i="1" s="1"/>
  <c r="K15" i="1"/>
  <c r="J15" i="1" s="1"/>
  <c r="K678" i="1"/>
  <c r="J678" i="1" s="1"/>
  <c r="K430" i="1"/>
  <c r="J430" i="1" s="1"/>
  <c r="H82" i="1"/>
  <c r="G82" i="1" s="1"/>
  <c r="H1282" i="1"/>
  <c r="G1282" i="1" s="1"/>
  <c r="K285" i="1"/>
  <c r="J285" i="1" s="1"/>
  <c r="H105" i="1"/>
  <c r="G105" i="1" s="1"/>
  <c r="K609" i="1"/>
  <c r="J609" i="1" s="1"/>
  <c r="H1042" i="1"/>
  <c r="G1042" i="1" s="1"/>
  <c r="K1353" i="1"/>
  <c r="J1353" i="1" s="1"/>
  <c r="H705" i="1"/>
  <c r="G705" i="1" s="1"/>
  <c r="H692" i="1"/>
  <c r="G692" i="1" s="1"/>
  <c r="K645" i="1"/>
  <c r="J645" i="1" s="1"/>
  <c r="K97" i="1"/>
  <c r="J97" i="1" s="1"/>
  <c r="K1204" i="1"/>
  <c r="J1204" i="1" s="1"/>
  <c r="H1437" i="1"/>
  <c r="G1437" i="1" s="1"/>
  <c r="H580" i="1"/>
  <c r="G580" i="1" s="1"/>
  <c r="H644" i="1"/>
  <c r="G644" i="1" s="1"/>
  <c r="H32" i="1"/>
  <c r="G32" i="1" s="1"/>
  <c r="H508" i="1"/>
  <c r="G508" i="1" s="1"/>
  <c r="H491" i="1"/>
  <c r="G491" i="1" s="1"/>
  <c r="H276" i="1"/>
  <c r="G276" i="1" s="1"/>
  <c r="K1034" i="1"/>
  <c r="J1034" i="1" s="1"/>
  <c r="K1401" i="1"/>
  <c r="J1401" i="1" s="1"/>
  <c r="H594" i="1"/>
  <c r="G594" i="1" s="1"/>
  <c r="K1273" i="1"/>
  <c r="J1273" i="1" s="1"/>
  <c r="H1336" i="1"/>
  <c r="G1336" i="1" s="1"/>
  <c r="G1337" i="1"/>
  <c r="K1437" i="1"/>
  <c r="J1438" i="1"/>
  <c r="J1303" i="1"/>
  <c r="K1302" i="1"/>
  <c r="J1302" i="1" s="1"/>
  <c r="G58" i="1"/>
  <c r="H57" i="1"/>
  <c r="G574" i="1"/>
  <c r="H573" i="1"/>
  <c r="G573" i="1" s="1"/>
  <c r="G450" i="1"/>
  <c r="H449" i="1"/>
  <c r="K162" i="1"/>
  <c r="J162" i="1" s="1"/>
  <c r="J163" i="1"/>
  <c r="H439" i="1"/>
  <c r="G440" i="1"/>
  <c r="K953" i="1"/>
  <c r="J953" i="1" s="1"/>
  <c r="J954" i="1"/>
  <c r="J1240" i="1"/>
  <c r="K1239" i="1"/>
  <c r="H332" i="1"/>
  <c r="G332" i="1" s="1"/>
  <c r="G333" i="1"/>
  <c r="J1429" i="1"/>
  <c r="K1428" i="1"/>
  <c r="G610" i="1"/>
  <c r="H609" i="1"/>
  <c r="G609" i="1" s="1"/>
  <c r="G602" i="1"/>
  <c r="H601" i="1"/>
  <c r="J625" i="1"/>
  <c r="K624" i="1"/>
  <c r="J624" i="1" s="1"/>
  <c r="K1379" i="1"/>
  <c r="J1379" i="1" s="1"/>
  <c r="K386" i="1"/>
  <c r="J386" i="1" s="1"/>
  <c r="H1004" i="1"/>
  <c r="G1004" i="1" s="1"/>
  <c r="K1308" i="1"/>
  <c r="J1308" i="1" s="1"/>
  <c r="K851" i="1"/>
  <c r="J851" i="1" s="1"/>
  <c r="J852" i="1"/>
  <c r="K1203" i="1"/>
  <c r="J1203" i="1" s="1"/>
  <c r="K1157" i="1"/>
  <c r="J1157" i="1" s="1"/>
  <c r="J1158" i="1"/>
  <c r="G355" i="1"/>
  <c r="H354" i="1"/>
  <c r="G830" i="1"/>
  <c r="H829" i="1"/>
  <c r="G823" i="1"/>
  <c r="H822" i="1"/>
  <c r="G588" i="1"/>
  <c r="H587" i="1"/>
  <c r="G98" i="1"/>
  <c r="H97" i="1"/>
  <c r="G42" i="1"/>
  <c r="H41" i="1"/>
  <c r="G419" i="1"/>
  <c r="H418" i="1"/>
  <c r="G632" i="1"/>
  <c r="H631" i="1"/>
  <c r="K1248" i="1"/>
  <c r="J1248" i="1" s="1"/>
  <c r="J1249" i="1"/>
  <c r="K931" i="1"/>
  <c r="J932" i="1"/>
  <c r="G837" i="1"/>
  <c r="H836" i="1"/>
  <c r="H409" i="1"/>
  <c r="G410" i="1"/>
  <c r="J1062" i="1"/>
  <c r="G286" i="1"/>
  <c r="H285" i="1"/>
  <c r="K1041" i="1"/>
  <c r="H652" i="1"/>
  <c r="G653" i="1"/>
  <c r="K458" i="1"/>
  <c r="J458" i="1" s="1"/>
  <c r="H1157" i="1"/>
  <c r="G1157" i="1" s="1"/>
  <c r="H312" i="1"/>
  <c r="G312" i="1" s="1"/>
  <c r="H1248" i="1"/>
  <c r="G1248" i="1" s="1"/>
  <c r="G1249" i="1"/>
  <c r="K312" i="1"/>
  <c r="J312" i="1" s="1"/>
  <c r="J313" i="1"/>
  <c r="H162" i="1"/>
  <c r="G162" i="1" s="1"/>
  <c r="G163" i="1"/>
  <c r="G1354" i="1"/>
  <c r="H1353" i="1"/>
  <c r="H678" i="1"/>
  <c r="G679" i="1"/>
  <c r="K842" i="1"/>
  <c r="J842" i="1" s="1"/>
  <c r="J843" i="1"/>
  <c r="H326" i="1"/>
  <c r="G326" i="1" s="1"/>
  <c r="G327" i="1"/>
  <c r="K1191" i="1"/>
  <c r="J1192" i="1"/>
  <c r="K1074" i="1"/>
  <c r="J1074" i="1" s="1"/>
  <c r="J1075" i="1"/>
  <c r="G345" i="1"/>
  <c r="H344" i="1"/>
  <c r="K963" i="1"/>
  <c r="J964" i="1"/>
  <c r="G568" i="1"/>
  <c r="H567" i="1"/>
  <c r="G567" i="1" s="1"/>
  <c r="H1325" i="1"/>
  <c r="K1106" i="1"/>
  <c r="J1106" i="1" s="1"/>
  <c r="H660" i="1"/>
  <c r="H516" i="1"/>
  <c r="G516" i="1" s="1"/>
  <c r="K326" i="1"/>
  <c r="J326" i="1" s="1"/>
  <c r="K360" i="1"/>
  <c r="J360" i="1" s="1"/>
  <c r="K106" i="1"/>
  <c r="J106" i="1" s="1"/>
  <c r="K980" i="1"/>
  <c r="H916" i="1"/>
  <c r="G916" i="1" s="1"/>
  <c r="H238" i="1"/>
  <c r="K1363" i="1"/>
  <c r="J1363" i="1" s="1"/>
  <c r="H269" i="1"/>
  <c r="G269" i="1" s="1"/>
  <c r="H812" i="1"/>
  <c r="G812" i="1" s="1"/>
  <c r="K692" i="1"/>
  <c r="J692" i="1" s="1"/>
  <c r="H671" i="1"/>
  <c r="G671" i="1" s="1"/>
  <c r="K1004" i="1"/>
  <c r="J1004" i="1" s="1"/>
  <c r="H386" i="1"/>
  <c r="G386" i="1" s="1"/>
  <c r="H728" i="1"/>
  <c r="G728" i="1" s="1"/>
  <c r="K916" i="1"/>
  <c r="J916" i="1" s="1"/>
  <c r="K997" i="1"/>
  <c r="J997" i="1" s="1"/>
  <c r="H1143" i="1"/>
  <c r="G1143" i="1" s="1"/>
  <c r="H360" i="1"/>
  <c r="G360" i="1" s="1"/>
  <c r="K238" i="1"/>
  <c r="J238" i="1" s="1"/>
  <c r="H770" i="1"/>
  <c r="G770" i="1" s="1"/>
  <c r="K1013" i="1"/>
  <c r="J1013" i="1" s="1"/>
  <c r="H292" i="1"/>
  <c r="G292" i="1" s="1"/>
  <c r="K1083" i="1"/>
  <c r="J1083" i="1" s="1"/>
  <c r="H458" i="1"/>
  <c r="G458" i="1" s="1"/>
  <c r="K1282" i="1"/>
  <c r="J1282" i="1" s="1"/>
  <c r="H49" i="1"/>
  <c r="G49" i="1" s="1"/>
  <c r="H851" i="1"/>
  <c r="G851" i="1" s="1"/>
  <c r="H1062" i="1"/>
  <c r="G1062" i="1" s="1"/>
  <c r="H1083" i="1"/>
  <c r="G1083" i="1" s="1"/>
  <c r="H1401" i="1"/>
  <c r="G1401" i="1" s="1"/>
  <c r="K600" i="1"/>
  <c r="J600" i="1" s="1"/>
  <c r="K500" i="1"/>
  <c r="J500" i="1" s="1"/>
  <c r="H1428" i="1"/>
  <c r="G1428" i="1" s="1"/>
  <c r="K671" i="1"/>
  <c r="J671" i="1" s="1"/>
  <c r="H211" i="1"/>
  <c r="G211" i="1" s="1"/>
  <c r="K594" i="1"/>
  <c r="J594" i="1" s="1"/>
  <c r="K409" i="1"/>
  <c r="J409" i="1" s="1"/>
  <c r="H1204" i="1"/>
  <c r="G1204" i="1" s="1"/>
  <c r="K227" i="1"/>
  <c r="J227" i="1" s="1"/>
  <c r="H192" i="1"/>
  <c r="G192" i="1" s="1"/>
  <c r="K508" i="1"/>
  <c r="J508" i="1" s="1"/>
  <c r="H1273" i="1"/>
  <c r="G1273" i="1" s="1"/>
  <c r="K638" i="1"/>
  <c r="J638" i="1" s="1"/>
  <c r="K652" i="1"/>
  <c r="J652" i="1" s="1"/>
  <c r="K705" i="1"/>
  <c r="J705" i="1" s="1"/>
  <c r="H1265" i="1"/>
  <c r="G1265" i="1" s="1"/>
  <c r="K1222" i="1"/>
  <c r="J1222" i="1" s="1"/>
  <c r="H89" i="1"/>
  <c r="G89" i="1" s="1"/>
  <c r="K1336" i="1"/>
  <c r="J1336" i="1" s="1"/>
  <c r="H980" i="1"/>
  <c r="G980" i="1" s="1"/>
  <c r="H1222" i="1"/>
  <c r="G1222" i="1" s="1"/>
  <c r="K1294" i="1"/>
  <c r="J1294" i="1" s="1"/>
  <c r="K1325" i="1"/>
  <c r="J1325" i="1" s="1"/>
  <c r="K685" i="1"/>
  <c r="J685" i="1" s="1"/>
  <c r="H1013" i="1"/>
  <c r="G1013" i="1" s="1"/>
  <c r="K586" i="1"/>
  <c r="J586" i="1" s="1"/>
  <c r="K82" i="1"/>
  <c r="J82" i="1" s="1"/>
  <c r="K728" i="1"/>
  <c r="J728" i="1" s="1"/>
  <c r="H842" i="1"/>
  <c r="G842" i="1" s="1"/>
  <c r="H1379" i="1"/>
  <c r="G1379" i="1" s="1"/>
  <c r="K822" i="1"/>
  <c r="J822" i="1" s="1"/>
  <c r="K836" i="1"/>
  <c r="J836" i="1" s="1"/>
  <c r="H963" i="1"/>
  <c r="G963" i="1" s="1"/>
  <c r="H396" i="1"/>
  <c r="G396" i="1" s="1"/>
  <c r="K32" i="1"/>
  <c r="J32" i="1" s="1"/>
  <c r="H953" i="1"/>
  <c r="G953" i="1" s="1"/>
  <c r="H637" i="1"/>
  <c r="G637" i="1" s="1"/>
  <c r="K211" i="1"/>
  <c r="J211" i="1" s="1"/>
  <c r="H931" i="1"/>
  <c r="G931" i="1" s="1"/>
  <c r="H997" i="1"/>
  <c r="G997" i="1" s="1"/>
  <c r="K449" i="1"/>
  <c r="J449" i="1" s="1"/>
  <c r="K516" i="1"/>
  <c r="J516" i="1" s="1"/>
  <c r="K1122" i="1"/>
  <c r="J1122" i="1" s="1"/>
  <c r="H1302" i="1"/>
  <c r="G1302" i="1" s="1"/>
  <c r="K64" i="1"/>
  <c r="J64" i="1" s="1"/>
  <c r="K397" i="1"/>
  <c r="J397" i="1" s="1"/>
  <c r="K276" i="1"/>
  <c r="J276" i="1" s="1"/>
  <c r="K660" i="1"/>
  <c r="J660" i="1" s="1"/>
  <c r="K580" i="1"/>
  <c r="J580" i="1" s="1"/>
  <c r="K90" i="1"/>
  <c r="J90" i="1" s="1"/>
  <c r="H1308" i="1"/>
  <c r="G1308" i="1" s="1"/>
  <c r="K491" i="1"/>
  <c r="J491" i="1" s="1"/>
  <c r="K439" i="1"/>
  <c r="J439" i="1" s="1"/>
  <c r="H947" i="1"/>
  <c r="G947" i="1" s="1"/>
  <c r="K770" i="1"/>
  <c r="J770" i="1" s="1"/>
  <c r="K269" i="1"/>
  <c r="J269" i="1" s="1"/>
  <c r="H1239" i="1"/>
  <c r="G1239" i="1" s="1"/>
  <c r="K50" i="1"/>
  <c r="J50" i="1" s="1"/>
  <c r="K812" i="1"/>
  <c r="J812" i="1" s="1"/>
  <c r="K630" i="1" l="1"/>
  <c r="J630" i="1" s="1"/>
  <c r="K1450" i="1"/>
  <c r="J1450" i="1" s="1"/>
  <c r="H1105" i="1"/>
  <c r="G1105" i="1" s="1"/>
  <c r="H1033" i="1"/>
  <c r="G1033" i="1" s="1"/>
  <c r="K946" i="1"/>
  <c r="J946" i="1" s="1"/>
  <c r="H14" i="1"/>
  <c r="G14" i="1" s="1"/>
  <c r="K191" i="1"/>
  <c r="J191" i="1" s="1"/>
  <c r="H1190" i="1"/>
  <c r="G1190" i="1" s="1"/>
  <c r="K343" i="1"/>
  <c r="J343" i="1" s="1"/>
  <c r="K40" i="1"/>
  <c r="J40" i="1" s="1"/>
  <c r="H1450" i="1"/>
  <c r="G1450" i="1" s="1"/>
  <c r="H684" i="1"/>
  <c r="G684" i="1" s="1"/>
  <c r="K353" i="1"/>
  <c r="J353" i="1" s="1"/>
  <c r="K1264" i="1"/>
  <c r="J1264" i="1" s="1"/>
  <c r="K292" i="1"/>
  <c r="J292" i="1" s="1"/>
  <c r="K183" i="1"/>
  <c r="J183" i="1" s="1"/>
  <c r="H1121" i="1"/>
  <c r="G1121" i="1" s="1"/>
  <c r="H1436" i="1"/>
  <c r="G1436" i="1" s="1"/>
  <c r="H1293" i="1"/>
  <c r="G1293" i="1" s="1"/>
  <c r="K417" i="1"/>
  <c r="J417" i="1" s="1"/>
  <c r="H499" i="1"/>
  <c r="G499" i="1" s="1"/>
  <c r="K284" i="1"/>
  <c r="J284" i="1" s="1"/>
  <c r="H429" i="1"/>
  <c r="G429" i="1" s="1"/>
  <c r="K677" i="1"/>
  <c r="J677" i="1" s="1"/>
  <c r="H63" i="1"/>
  <c r="G63" i="1" s="1"/>
  <c r="K56" i="1"/>
  <c r="J56" i="1" s="1"/>
  <c r="H593" i="1"/>
  <c r="G593" i="1" s="1"/>
  <c r="H579" i="1"/>
  <c r="G579" i="1" s="1"/>
  <c r="H1041" i="1"/>
  <c r="G1041" i="1" s="1"/>
  <c r="K828" i="1"/>
  <c r="J828" i="1" s="1"/>
  <c r="H1281" i="1"/>
  <c r="G1281" i="1" s="1"/>
  <c r="H490" i="1"/>
  <c r="G490" i="1" s="1"/>
  <c r="K644" i="1"/>
  <c r="J644" i="1" s="1"/>
  <c r="K14" i="1"/>
  <c r="J14" i="1" s="1"/>
  <c r="H183" i="1"/>
  <c r="G183" i="1" s="1"/>
  <c r="H691" i="1"/>
  <c r="G691" i="1" s="1"/>
  <c r="H81" i="1"/>
  <c r="G81" i="1" s="1"/>
  <c r="K1301" i="1"/>
  <c r="J1301" i="1" s="1"/>
  <c r="K1400" i="1"/>
  <c r="J1400" i="1" s="1"/>
  <c r="H104" i="1"/>
  <c r="G104" i="1" s="1"/>
  <c r="K429" i="1"/>
  <c r="J429" i="1" s="1"/>
  <c r="H275" i="1"/>
  <c r="G275" i="1" s="1"/>
  <c r="K96" i="1"/>
  <c r="J96" i="1" s="1"/>
  <c r="K385" i="1"/>
  <c r="J385" i="1" s="1"/>
  <c r="K161" i="1"/>
  <c r="J161" i="1" s="1"/>
  <c r="K457" i="1"/>
  <c r="J457" i="1" s="1"/>
  <c r="K1272" i="1"/>
  <c r="J1272" i="1" s="1"/>
  <c r="K1247" i="1"/>
  <c r="J1247" i="1" s="1"/>
  <c r="K1202" i="1"/>
  <c r="J1202" i="1" s="1"/>
  <c r="K311" i="1"/>
  <c r="J311" i="1" s="1"/>
  <c r="H1003" i="1"/>
  <c r="G1003" i="1" s="1"/>
  <c r="H1335" i="1"/>
  <c r="G1335" i="1" s="1"/>
  <c r="K1033" i="1"/>
  <c r="J1033" i="1" s="1"/>
  <c r="K850" i="1"/>
  <c r="J850" i="1" s="1"/>
  <c r="K1378" i="1"/>
  <c r="J1378" i="1" s="1"/>
  <c r="K1142" i="1"/>
  <c r="J1142" i="1" s="1"/>
  <c r="H608" i="1"/>
  <c r="G608" i="1" s="1"/>
  <c r="K608" i="1"/>
  <c r="J608" i="1" s="1"/>
  <c r="H311" i="1"/>
  <c r="G311" i="1" s="1"/>
  <c r="H226" i="1"/>
  <c r="G226" i="1" s="1"/>
  <c r="G238" i="1"/>
  <c r="H13" i="1"/>
  <c r="G13" i="1" s="1"/>
  <c r="K962" i="1"/>
  <c r="J963" i="1"/>
  <c r="H677" i="1"/>
  <c r="G677" i="1" s="1"/>
  <c r="G678" i="1"/>
  <c r="G285" i="1"/>
  <c r="H284" i="1"/>
  <c r="G41" i="1"/>
  <c r="H40" i="1"/>
  <c r="G40" i="1" s="1"/>
  <c r="G587" i="1"/>
  <c r="H586" i="1"/>
  <c r="G586" i="1" s="1"/>
  <c r="G601" i="1"/>
  <c r="H600" i="1"/>
  <c r="G600" i="1" s="1"/>
  <c r="J1428" i="1"/>
  <c r="K1427" i="1"/>
  <c r="J1427" i="1" s="1"/>
  <c r="G449" i="1"/>
  <c r="H448" i="1"/>
  <c r="G57" i="1"/>
  <c r="H56" i="1"/>
  <c r="G56" i="1" s="1"/>
  <c r="H161" i="1"/>
  <c r="G161" i="1" s="1"/>
  <c r="G344" i="1"/>
  <c r="H343" i="1"/>
  <c r="G1353" i="1"/>
  <c r="H1352" i="1"/>
  <c r="H651" i="1"/>
  <c r="G651" i="1" s="1"/>
  <c r="G652" i="1"/>
  <c r="H408" i="1"/>
  <c r="G409" i="1"/>
  <c r="H438" i="1"/>
  <c r="G439" i="1"/>
  <c r="J1437" i="1"/>
  <c r="K1436" i="1"/>
  <c r="K979" i="1"/>
  <c r="J979" i="1" s="1"/>
  <c r="J980" i="1"/>
  <c r="H1324" i="1"/>
  <c r="G1324" i="1" s="1"/>
  <c r="G1325" i="1"/>
  <c r="K1190" i="1"/>
  <c r="J1191" i="1"/>
  <c r="K1061" i="1"/>
  <c r="J1061" i="1" s="1"/>
  <c r="G836" i="1"/>
  <c r="H835" i="1"/>
  <c r="G835" i="1" s="1"/>
  <c r="G418" i="1"/>
  <c r="H417" i="1"/>
  <c r="G97" i="1"/>
  <c r="H96" i="1"/>
  <c r="G96" i="1" s="1"/>
  <c r="G822" i="1"/>
  <c r="H821" i="1"/>
  <c r="G821" i="1" s="1"/>
  <c r="G354" i="1"/>
  <c r="H353" i="1"/>
  <c r="G353" i="1" s="1"/>
  <c r="G631" i="1"/>
  <c r="H630" i="1"/>
  <c r="G630" i="1" s="1"/>
  <c r="G829" i="1"/>
  <c r="H828" i="1"/>
  <c r="G828" i="1" s="1"/>
  <c r="J1239" i="1"/>
  <c r="K1238" i="1"/>
  <c r="J1238" i="1" s="1"/>
  <c r="K930" i="1"/>
  <c r="J930" i="1" s="1"/>
  <c r="J931" i="1"/>
  <c r="H1247" i="1"/>
  <c r="G1247" i="1" s="1"/>
  <c r="H659" i="1"/>
  <c r="G659" i="1" s="1"/>
  <c r="G660" i="1"/>
  <c r="K1040" i="1"/>
  <c r="J1040" i="1" s="1"/>
  <c r="J1041" i="1"/>
  <c r="K275" i="1"/>
  <c r="J275" i="1" s="1"/>
  <c r="K1105" i="1"/>
  <c r="J1105" i="1" s="1"/>
  <c r="H515" i="1"/>
  <c r="G515" i="1" s="1"/>
  <c r="K105" i="1"/>
  <c r="J105" i="1" s="1"/>
  <c r="K1352" i="1"/>
  <c r="J1352" i="1" s="1"/>
  <c r="K691" i="1"/>
  <c r="J691" i="1" s="1"/>
  <c r="H704" i="1"/>
  <c r="G704" i="1" s="1"/>
  <c r="H268" i="1"/>
  <c r="G268" i="1" s="1"/>
  <c r="H670" i="1"/>
  <c r="G670" i="1" s="1"/>
  <c r="H811" i="1"/>
  <c r="G811" i="1" s="1"/>
  <c r="H457" i="1"/>
  <c r="G457" i="1" s="1"/>
  <c r="H385" i="1"/>
  <c r="G385" i="1" s="1"/>
  <c r="K1003" i="1"/>
  <c r="J1003" i="1" s="1"/>
  <c r="H291" i="1"/>
  <c r="G291" i="1" s="1"/>
  <c r="H1142" i="1"/>
  <c r="G1142" i="1" s="1"/>
  <c r="K1082" i="1"/>
  <c r="J1082" i="1" s="1"/>
  <c r="K1012" i="1"/>
  <c r="J1012" i="1" s="1"/>
  <c r="K996" i="1"/>
  <c r="J996" i="1" s="1"/>
  <c r="K659" i="1"/>
  <c r="J659" i="1" s="1"/>
  <c r="K63" i="1"/>
  <c r="J63" i="1" s="1"/>
  <c r="K1293" i="1"/>
  <c r="J1293" i="1" s="1"/>
  <c r="H979" i="1"/>
  <c r="G979" i="1" s="1"/>
  <c r="H191" i="1"/>
  <c r="G191" i="1" s="1"/>
  <c r="K226" i="1"/>
  <c r="J226" i="1" s="1"/>
  <c r="K408" i="1"/>
  <c r="J408" i="1" s="1"/>
  <c r="K670" i="1"/>
  <c r="J670" i="1" s="1"/>
  <c r="H1061" i="1"/>
  <c r="G1061" i="1" s="1"/>
  <c r="K1281" i="1"/>
  <c r="J1281" i="1" s="1"/>
  <c r="K1449" i="1"/>
  <c r="J1449" i="1" s="1"/>
  <c r="H1301" i="1"/>
  <c r="G1301" i="1" s="1"/>
  <c r="H1264" i="1"/>
  <c r="G1264" i="1" s="1"/>
  <c r="H1272" i="1"/>
  <c r="G1272" i="1" s="1"/>
  <c r="K268" i="1"/>
  <c r="J268" i="1" s="1"/>
  <c r="K515" i="1"/>
  <c r="J515" i="1" s="1"/>
  <c r="H1378" i="1"/>
  <c r="G1378" i="1" s="1"/>
  <c r="K684" i="1"/>
  <c r="J684" i="1" s="1"/>
  <c r="H1221" i="1"/>
  <c r="G1221" i="1" s="1"/>
  <c r="K342" i="1"/>
  <c r="J342" i="1" s="1"/>
  <c r="K49" i="1"/>
  <c r="J49" i="1" s="1"/>
  <c r="H946" i="1"/>
  <c r="G946" i="1" s="1"/>
  <c r="K438" i="1"/>
  <c r="J438" i="1" s="1"/>
  <c r="K89" i="1"/>
  <c r="J89" i="1" s="1"/>
  <c r="K1121" i="1"/>
  <c r="J1121" i="1" s="1"/>
  <c r="K448" i="1"/>
  <c r="J448" i="1" s="1"/>
  <c r="H930" i="1"/>
  <c r="G930" i="1" s="1"/>
  <c r="H962" i="1"/>
  <c r="G962" i="1" s="1"/>
  <c r="K835" i="1"/>
  <c r="J835" i="1" s="1"/>
  <c r="K81" i="1"/>
  <c r="J81" i="1" s="1"/>
  <c r="H1012" i="1"/>
  <c r="G1012" i="1" s="1"/>
  <c r="K1324" i="1"/>
  <c r="J1324" i="1" s="1"/>
  <c r="K704" i="1"/>
  <c r="J704" i="1" s="1"/>
  <c r="K637" i="1"/>
  <c r="J637" i="1" s="1"/>
  <c r="K593" i="1"/>
  <c r="J593" i="1" s="1"/>
  <c r="H1400" i="1"/>
  <c r="G1400" i="1" s="1"/>
  <c r="H1082" i="1"/>
  <c r="G1082" i="1" s="1"/>
  <c r="K811" i="1"/>
  <c r="J811" i="1" s="1"/>
  <c r="K490" i="1"/>
  <c r="J490" i="1" s="1"/>
  <c r="K579" i="1"/>
  <c r="J579" i="1" s="1"/>
  <c r="K396" i="1"/>
  <c r="J396" i="1" s="1"/>
  <c r="H996" i="1"/>
  <c r="G996" i="1" s="1"/>
  <c r="K821" i="1"/>
  <c r="J821" i="1" s="1"/>
  <c r="K651" i="1"/>
  <c r="J651" i="1" s="1"/>
  <c r="H210" i="1"/>
  <c r="G210" i="1" s="1"/>
  <c r="K499" i="1"/>
  <c r="J499" i="1" s="1"/>
  <c r="H1238" i="1"/>
  <c r="G1238" i="1" s="1"/>
  <c r="K210" i="1"/>
  <c r="J210" i="1" s="1"/>
  <c r="K1335" i="1"/>
  <c r="J1335" i="1" s="1"/>
  <c r="K1221" i="1"/>
  <c r="J1221" i="1" s="1"/>
  <c r="H1203" i="1"/>
  <c r="G1203" i="1" s="1"/>
  <c r="H1427" i="1"/>
  <c r="G1427" i="1" s="1"/>
  <c r="H850" i="1"/>
  <c r="G850" i="1" s="1"/>
  <c r="H1189" i="1" l="1"/>
  <c r="G1189" i="1" s="1"/>
  <c r="K849" i="1"/>
  <c r="J849" i="1" s="1"/>
  <c r="H1280" i="1"/>
  <c r="G1280" i="1" s="1"/>
  <c r="K291" i="1"/>
  <c r="J291" i="1" s="1"/>
  <c r="K190" i="1"/>
  <c r="J190" i="1" s="1"/>
  <c r="K352" i="1"/>
  <c r="J352" i="1" s="1"/>
  <c r="H1292" i="1"/>
  <c r="G1292" i="1" s="1"/>
  <c r="H1449" i="1"/>
  <c r="G1449" i="1" s="1"/>
  <c r="K182" i="1"/>
  <c r="J182" i="1" s="1"/>
  <c r="H1104" i="1"/>
  <c r="G1104" i="1" s="1"/>
  <c r="K283" i="1"/>
  <c r="J283" i="1" s="1"/>
  <c r="H1435" i="1"/>
  <c r="G1435" i="1" s="1"/>
  <c r="K416" i="1"/>
  <c r="J416" i="1" s="1"/>
  <c r="H80" i="1"/>
  <c r="G80" i="1" s="1"/>
  <c r="H1040" i="1"/>
  <c r="G1040" i="1" s="1"/>
  <c r="K13" i="1"/>
  <c r="J13" i="1" s="1"/>
  <c r="K1271" i="1"/>
  <c r="J1271" i="1" s="1"/>
  <c r="H182" i="1"/>
  <c r="G182" i="1" s="1"/>
  <c r="H428" i="1"/>
  <c r="G428" i="1" s="1"/>
  <c r="K310" i="1"/>
  <c r="J310" i="1" s="1"/>
  <c r="K428" i="1"/>
  <c r="J428" i="1" s="1"/>
  <c r="H48" i="1"/>
  <c r="G48" i="1" s="1"/>
  <c r="K1399" i="1"/>
  <c r="J1399" i="1" s="1"/>
  <c r="K1201" i="1"/>
  <c r="J1201" i="1" s="1"/>
  <c r="K160" i="1"/>
  <c r="J160" i="1" s="1"/>
  <c r="H1323" i="1"/>
  <c r="G1323" i="1" s="1"/>
  <c r="K1246" i="1"/>
  <c r="J1246" i="1" s="1"/>
  <c r="K1377" i="1"/>
  <c r="J1377" i="1" s="1"/>
  <c r="H310" i="1"/>
  <c r="G310" i="1" s="1"/>
  <c r="K1141" i="1"/>
  <c r="K1128" i="1" s="1"/>
  <c r="J1128" i="1" s="1"/>
  <c r="H12" i="1"/>
  <c r="G12" i="1" s="1"/>
  <c r="H225" i="1"/>
  <c r="G225" i="1" s="1"/>
  <c r="K929" i="1"/>
  <c r="J929" i="1" s="1"/>
  <c r="K1189" i="1"/>
  <c r="J1190" i="1"/>
  <c r="G448" i="1"/>
  <c r="H447" i="1"/>
  <c r="H88" i="1"/>
  <c r="G88" i="1" s="1"/>
  <c r="J1436" i="1"/>
  <c r="K1435" i="1"/>
  <c r="G1352" i="1"/>
  <c r="H1351" i="1"/>
  <c r="G1351" i="1" s="1"/>
  <c r="H607" i="1"/>
  <c r="G607" i="1" s="1"/>
  <c r="G417" i="1"/>
  <c r="H416" i="1"/>
  <c r="G416" i="1" s="1"/>
  <c r="G408" i="1"/>
  <c r="H407" i="1"/>
  <c r="G407" i="1" s="1"/>
  <c r="G284" i="1"/>
  <c r="H283" i="1"/>
  <c r="H437" i="1"/>
  <c r="G438" i="1"/>
  <c r="H820" i="1"/>
  <c r="G820" i="1" s="1"/>
  <c r="H160" i="1"/>
  <c r="G160" i="1" s="1"/>
  <c r="H352" i="1"/>
  <c r="G352" i="1" s="1"/>
  <c r="G343" i="1"/>
  <c r="H342" i="1"/>
  <c r="G342" i="1" s="1"/>
  <c r="K961" i="1"/>
  <c r="J962" i="1"/>
  <c r="H514" i="1"/>
  <c r="G514" i="1" s="1"/>
  <c r="K1104" i="1"/>
  <c r="K1351" i="1"/>
  <c r="J1351" i="1" s="1"/>
  <c r="K104" i="1"/>
  <c r="J104" i="1" s="1"/>
  <c r="H658" i="1"/>
  <c r="G658" i="1" s="1"/>
  <c r="H703" i="1"/>
  <c r="G703" i="1" s="1"/>
  <c r="H267" i="1"/>
  <c r="G267" i="1" s="1"/>
  <c r="H384" i="1"/>
  <c r="G384" i="1" s="1"/>
  <c r="H1246" i="1"/>
  <c r="G1246" i="1" s="1"/>
  <c r="H810" i="1"/>
  <c r="G810" i="1" s="1"/>
  <c r="H1141" i="1"/>
  <c r="G1141" i="1" s="1"/>
  <c r="H456" i="1"/>
  <c r="G456" i="1" s="1"/>
  <c r="K978" i="1"/>
  <c r="K1081" i="1"/>
  <c r="J1081" i="1" s="1"/>
  <c r="K384" i="1"/>
  <c r="J384" i="1" s="1"/>
  <c r="H1399" i="1"/>
  <c r="G1399" i="1" s="1"/>
  <c r="K80" i="1"/>
  <c r="J80" i="1" s="1"/>
  <c r="H929" i="1"/>
  <c r="G929" i="1" s="1"/>
  <c r="K447" i="1"/>
  <c r="J447" i="1" s="1"/>
  <c r="H1300" i="1"/>
  <c r="G1300" i="1" s="1"/>
  <c r="H190" i="1"/>
  <c r="G190" i="1" s="1"/>
  <c r="H849" i="1"/>
  <c r="G849" i="1" s="1"/>
  <c r="H209" i="1"/>
  <c r="G209" i="1" s="1"/>
  <c r="K810" i="1"/>
  <c r="J810" i="1" s="1"/>
  <c r="K1323" i="1"/>
  <c r="J1323" i="1" s="1"/>
  <c r="K437" i="1"/>
  <c r="J437" i="1" s="1"/>
  <c r="K48" i="1"/>
  <c r="J48" i="1" s="1"/>
  <c r="H1377" i="1"/>
  <c r="G1377" i="1" s="1"/>
  <c r="K267" i="1"/>
  <c r="J267" i="1" s="1"/>
  <c r="H978" i="1"/>
  <c r="G978" i="1" s="1"/>
  <c r="K209" i="1"/>
  <c r="J209" i="1" s="1"/>
  <c r="H1081" i="1"/>
  <c r="G1081" i="1" s="1"/>
  <c r="K607" i="1"/>
  <c r="J607" i="1" s="1"/>
  <c r="K703" i="1"/>
  <c r="J703" i="1" s="1"/>
  <c r="H1188" i="1"/>
  <c r="G1188" i="1" s="1"/>
  <c r="H961" i="1"/>
  <c r="G961" i="1" s="1"/>
  <c r="K88" i="1"/>
  <c r="J88" i="1" s="1"/>
  <c r="H1220" i="1"/>
  <c r="G1220" i="1" s="1"/>
  <c r="K456" i="1"/>
  <c r="J456" i="1" s="1"/>
  <c r="K225" i="1"/>
  <c r="J225" i="1" s="1"/>
  <c r="K1220" i="1"/>
  <c r="J1220" i="1" s="1"/>
  <c r="K1448" i="1"/>
  <c r="J1448" i="1" s="1"/>
  <c r="K407" i="1"/>
  <c r="J407" i="1" s="1"/>
  <c r="K658" i="1"/>
  <c r="J658" i="1" s="1"/>
  <c r="H1202" i="1"/>
  <c r="G1202" i="1" s="1"/>
  <c r="K820" i="1"/>
  <c r="J820" i="1" s="1"/>
  <c r="K514" i="1"/>
  <c r="J514" i="1" s="1"/>
  <c r="H1271" i="1"/>
  <c r="G1271" i="1" s="1"/>
  <c r="K1280" i="1"/>
  <c r="J1280" i="1" s="1"/>
  <c r="K1292" i="1"/>
  <c r="J1292" i="1" s="1"/>
  <c r="H1448" i="1" l="1"/>
  <c r="G1448" i="1" s="1"/>
  <c r="K351" i="1"/>
  <c r="J351" i="1" s="1"/>
  <c r="H1103" i="1"/>
  <c r="G1103" i="1" s="1"/>
  <c r="K282" i="1"/>
  <c r="J282" i="1" s="1"/>
  <c r="K12" i="1"/>
  <c r="H1434" i="1"/>
  <c r="G1434" i="1" s="1"/>
  <c r="K309" i="1"/>
  <c r="J309" i="1" s="1"/>
  <c r="K415" i="1"/>
  <c r="J415" i="1" s="1"/>
  <c r="H39" i="1"/>
  <c r="G39" i="1" s="1"/>
  <c r="K1245" i="1"/>
  <c r="J1245" i="1" s="1"/>
  <c r="J1141" i="1"/>
  <c r="K159" i="1"/>
  <c r="J159" i="1" s="1"/>
  <c r="H351" i="1"/>
  <c r="G351" i="1" s="1"/>
  <c r="H819" i="1"/>
  <c r="G819" i="1" s="1"/>
  <c r="H309" i="1"/>
  <c r="G309" i="1" s="1"/>
  <c r="H415" i="1"/>
  <c r="G415" i="1" s="1"/>
  <c r="K848" i="1"/>
  <c r="J848" i="1" s="1"/>
  <c r="G283" i="1"/>
  <c r="H282" i="1"/>
  <c r="G282" i="1" s="1"/>
  <c r="G447" i="1"/>
  <c r="H446" i="1"/>
  <c r="G446" i="1" s="1"/>
  <c r="K977" i="1"/>
  <c r="J977" i="1" s="1"/>
  <c r="J978" i="1"/>
  <c r="J1435" i="1"/>
  <c r="K1434" i="1"/>
  <c r="J1434" i="1" s="1"/>
  <c r="K1103" i="1"/>
  <c r="J1103" i="1" s="1"/>
  <c r="J1104" i="1"/>
  <c r="J961" i="1"/>
  <c r="K960" i="1"/>
  <c r="J960" i="1" s="1"/>
  <c r="H436" i="1"/>
  <c r="G436" i="1" s="1"/>
  <c r="G437" i="1"/>
  <c r="J1189" i="1"/>
  <c r="K1188" i="1"/>
  <c r="J1188" i="1" s="1"/>
  <c r="H266" i="1"/>
  <c r="G266" i="1" s="1"/>
  <c r="H159" i="1"/>
  <c r="G159" i="1" s="1"/>
  <c r="H1279" i="1"/>
  <c r="G1279" i="1" s="1"/>
  <c r="H383" i="1"/>
  <c r="G383" i="1" s="1"/>
  <c r="H809" i="1"/>
  <c r="G809" i="1" s="1"/>
  <c r="H1128" i="1"/>
  <c r="G1128" i="1" s="1"/>
  <c r="H455" i="1"/>
  <c r="G455" i="1" s="1"/>
  <c r="K1080" i="1"/>
  <c r="J1080" i="1" s="1"/>
  <c r="K1279" i="1"/>
  <c r="J1279" i="1" s="1"/>
  <c r="K308" i="1"/>
  <c r="J308" i="1" s="1"/>
  <c r="K819" i="1"/>
  <c r="J819" i="1" s="1"/>
  <c r="K1219" i="1"/>
  <c r="J1219" i="1" s="1"/>
  <c r="H977" i="1"/>
  <c r="G977" i="1" s="1"/>
  <c r="K208" i="1"/>
  <c r="J208" i="1" s="1"/>
  <c r="H1201" i="1"/>
  <c r="G1201" i="1" s="1"/>
  <c r="J12" i="1"/>
  <c r="H1245" i="1"/>
  <c r="G1245" i="1" s="1"/>
  <c r="H1080" i="1"/>
  <c r="G1080" i="1" s="1"/>
  <c r="K383" i="1"/>
  <c r="J383" i="1" s="1"/>
  <c r="K455" i="1"/>
  <c r="J455" i="1" s="1"/>
  <c r="H848" i="1"/>
  <c r="G848" i="1" s="1"/>
  <c r="K446" i="1"/>
  <c r="J446" i="1" s="1"/>
  <c r="H1219" i="1"/>
  <c r="G1219" i="1" s="1"/>
  <c r="H960" i="1"/>
  <c r="G960" i="1" s="1"/>
  <c r="K436" i="1"/>
  <c r="J436" i="1" s="1"/>
  <c r="K809" i="1"/>
  <c r="J809" i="1" s="1"/>
  <c r="H1322" i="1"/>
  <c r="G1322" i="1" s="1"/>
  <c r="K266" i="1"/>
  <c r="J266" i="1" s="1"/>
  <c r="K39" i="1"/>
  <c r="J39" i="1" s="1"/>
  <c r="K1322" i="1"/>
  <c r="J1322" i="1" s="1"/>
  <c r="H208" i="1"/>
  <c r="G208" i="1" s="1"/>
  <c r="H308" i="1" l="1"/>
  <c r="G308" i="1" s="1"/>
  <c r="K959" i="1"/>
  <c r="J959" i="1" s="1"/>
  <c r="K350" i="1"/>
  <c r="J350" i="1" s="1"/>
  <c r="H445" i="1"/>
  <c r="G445" i="1" s="1"/>
  <c r="H350" i="1"/>
  <c r="G350" i="1" s="1"/>
  <c r="H818" i="1"/>
  <c r="G818" i="1" s="1"/>
  <c r="H959" i="1"/>
  <c r="G959" i="1" s="1"/>
  <c r="K1218" i="1"/>
  <c r="J1218" i="1" s="1"/>
  <c r="H1102" i="1"/>
  <c r="G1102" i="1" s="1"/>
  <c r="K1102" i="1"/>
  <c r="J1102" i="1" s="1"/>
  <c r="H38" i="1"/>
  <c r="G38" i="1" s="1"/>
  <c r="K818" i="1"/>
  <c r="J818" i="1" s="1"/>
  <c r="K445" i="1"/>
  <c r="J445" i="1" s="1"/>
  <c r="K38" i="1"/>
  <c r="J38" i="1" s="1"/>
  <c r="H1218" i="1"/>
  <c r="G1218" i="1" s="1"/>
  <c r="K11" i="1" l="1"/>
  <c r="J11" i="1" s="1"/>
  <c r="H11" i="1"/>
  <c r="G11" i="1" l="1"/>
</calcChain>
</file>

<file path=xl/sharedStrings.xml><?xml version="1.0" encoding="utf-8"?>
<sst xmlns="http://schemas.openxmlformats.org/spreadsheetml/2006/main" count="6486" uniqueCount="732">
  <si>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</si>
  <si>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</si>
  <si>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</si>
  <si>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</si>
  <si>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</si>
  <si>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</si>
  <si>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</si>
  <si>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</si>
  <si>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</si>
  <si>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</si>
  <si>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</si>
  <si>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</si>
  <si>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Руководство и управление в сфере установленных функций</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</si>
  <si>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</si>
  <si>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</si>
  <si>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</si>
  <si>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</si>
  <si>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</si>
  <si>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</si>
  <si>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</si>
  <si>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</si>
  <si>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</si>
  <si>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</si>
  <si>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</si>
  <si>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</si>
  <si>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</si>
  <si>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</si>
  <si>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</si>
  <si>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</si>
  <si>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</si>
  <si>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</si>
  <si>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</si>
  <si>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</si>
  <si>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</si>
  <si>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</si>
  <si>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</si>
  <si>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</si>
  <si>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</si>
  <si>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</si>
  <si>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</si>
  <si>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</si>
  <si>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</si>
  <si>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</si>
  <si>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</si>
  <si>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</si>
  <si>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</si>
  <si>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</si>
  <si>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</si>
  <si>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</si>
  <si>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</si>
  <si>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</si>
  <si>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</si>
  <si>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</si>
  <si>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</si>
  <si>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</si>
  <si>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</si>
  <si>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</si>
  <si>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</si>
  <si>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</si>
  <si>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Подпрограмма "Повышение энергоэффективности в отраслях экономики"</t>
  </si>
  <si>
    <t>Основное мероприятие "Реализация энергосберегающих мероприятий в муниципальном секторе"</t>
  </si>
  <si>
    <t>Реализация мероприятий в области энергосбережения и повышения энергетической эффективности</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</si>
  <si>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</si>
  <si>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Подпрограмма "Обеспечение первичных мер пожарной безопасности в городе Нефтеюганске"</t>
  </si>
  <si>
    <t>Основное мероприятие "Мероприятия по повышению уровня пожарной безопасности муниципальных учреждений города"</t>
  </si>
  <si>
    <t>Реализация мероприятий</t>
  </si>
  <si>
    <t>Муниципальная программа "Социально-экономическое развитие города Нефтеюганска"</t>
  </si>
  <si>
    <t>Подпрограмма "Совершенствование муниципального управления"</t>
  </si>
  <si>
    <t>Основное мероприятие "Обеспечение исполнения муниципальных функций администрации"</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</si>
  <si>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</si>
  <si>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</si>
  <si>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</si>
  <si>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</si>
  <si>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</si>
  <si>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</si>
  <si>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</si>
  <si>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</si>
  <si>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</si>
  <si>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</si>
  <si>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</si>
  <si>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</si>
  <si>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</si>
  <si>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</si>
  <si>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</si>
  <si>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</si>
  <si>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</si>
  <si>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</si>
  <si>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</si>
  <si>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</si>
  <si>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</si>
  <si>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Основное мероприятие "Оказание финансовой и имущественной поддержки социально ориентированным некоммерческим организациям"</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</si>
  <si>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</si>
  <si>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</si>
  <si>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</si>
  <si>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</si>
  <si>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</si>
  <si>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</si>
  <si>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</si>
  <si>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</si>
  <si>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</si>
  <si>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</si>
  <si>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</si>
  <si>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</si>
  <si>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</si>
  <si>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"Профилактика правонарушений"</t>
  </si>
  <si>
    <t>Основное мероприятие "Создание условий для деятельности народных дружин"</t>
  </si>
  <si>
    <t>Создание условий для деятельности народных дружин за счет средств бюджета автономного округа</t>
  </si>
  <si>
    <t>Создание условий для деятельности народных дружин</t>
  </si>
  <si>
    <t>Муниципальная программа "Укрепление межнационального и межконфессионального согласия, профилактика экстремизма в городе Нефтеюганске"</t>
  </si>
  <si>
    <t>Подпрограмма "Участие в профилактике экстремизма, а также в минимизации и (или) ликвидации последствий проявлений экстремизма"</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</si>
  <si>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</si>
  <si>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</si>
  <si>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</si>
  <si>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</si>
  <si>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</si>
  <si>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</si>
  <si>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</si>
  <si>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</si>
  <si>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</si>
  <si>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</si>
  <si>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</si>
  <si>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</si>
  <si>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</si>
  <si>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</si>
  <si>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</si>
  <si>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</si>
  <si>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</si>
  <si>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</si>
  <si>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</si>
  <si>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</si>
  <si>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</si>
  <si>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</si>
  <si>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</si>
  <si>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</si>
  <si>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</si>
  <si>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</si>
  <si>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</si>
  <si>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</si>
  <si>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</si>
  <si>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</si>
  <si>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</si>
  <si>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</si>
  <si>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</si>
  <si>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</si>
  <si>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</si>
  <si>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</si>
  <si>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</si>
  <si>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</si>
  <si>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</si>
  <si>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</si>
  <si>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</si>
  <si>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</si>
  <si>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Подпрограмма "Организация бюджетного процесса в городе Нефтеюганске"</t>
  </si>
  <si>
    <t>Основное мероприятие "Обеспечение деятельности департамента финансов"</t>
  </si>
  <si>
    <t>Резервные фонды</t>
  </si>
  <si>
    <t>0111</t>
  </si>
  <si>
    <t>Резервные средства</t>
  </si>
  <si>
    <t>Расходы резервных фондов местных администраций</t>
  </si>
  <si>
    <t>870</t>
  </si>
  <si>
    <t>Условно утвержденные расходы</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</si>
  <si>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</si>
  <si>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</si>
  <si>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</si>
  <si>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</si>
  <si>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Основное мероприятие "Обслуживание муниципального долга"</t>
  </si>
  <si>
    <t>Процентные платежи по муниципальному долгу</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</si>
  <si>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</si>
  <si>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</si>
  <si>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</si>
  <si>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</si>
  <si>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</si>
  <si>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</si>
  <si>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Основное мероприятие "Управление и распоряжение муниципальным имуществом города Нефтеюганска"</t>
  </si>
  <si>
    <t>Основное мероприятие "Обеспечение деятельности департамента муниципального имущества администрации города Нефтеюганска"</t>
  </si>
  <si>
    <t>0500</t>
  </si>
  <si>
    <t>Жилищное хозяйство</t>
  </si>
  <si>
    <t>0501</t>
  </si>
  <si>
    <t>Муниципальная программа "Развитие жилищной сферы города Нефтеюганска"</t>
  </si>
  <si>
    <t>Подпрограмма "Переселение граждан из непригодного для проживания жилищного фонда "</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</si>
  <si>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</si>
  <si>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</si>
  <si>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</si>
  <si>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</si>
  <si>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</si>
  <si>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</si>
  <si>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Подпрограмма "Создание условий для обеспечения доступности и повышения качества жилищных услуг"</t>
  </si>
  <si>
    <t>Основное мероприятие "Поддержка технического состояния жилищного фонда"</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</si>
  <si>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</si>
  <si>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</si>
  <si>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</si>
  <si>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</si>
  <si>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</si>
  <si>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</si>
  <si>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Муниципальная программа "Развитие образования и молодёжной политики в городе Нефтеюганске"</t>
  </si>
  <si>
    <t>Подпрограмма "Общее образование. Дополнительное образование детей"</t>
  </si>
  <si>
    <t>Основное мероприятие "Обеспечение предоставления дошкольного, общего, дополнительного образования"</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</si>
  <si>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</si>
  <si>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</si>
  <si>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</si>
  <si>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</si>
  <si>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</si>
  <si>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</si>
  <si>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Основное мероприятие "Обеспечение реализации молодёжной политики"</t>
  </si>
  <si>
    <t>Подпрограмма "Ресурсное обеспечение в сфере образования и молодежной политики"</t>
  </si>
  <si>
    <t>Основное мероприятие "Обеспечение выполнения функции управления и контроля в сфере образования и молодежной политики"</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</si>
  <si>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</si>
  <si>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</si>
  <si>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</si>
  <si>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</si>
  <si>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</si>
  <si>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</si>
  <si>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</si>
  <si>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</si>
  <si>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</si>
  <si>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Общее образование</t>
  </si>
  <si>
    <t>0702</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</si>
  <si>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</si>
  <si>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</si>
  <si>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</si>
  <si>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Подпрограмма "Система оценки качества образования и информационная прозрачность системы образования"</t>
  </si>
  <si>
    <t>Основное мероприятие "Обеспечение организации и проведения государственной итоговой аттестации"</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</si>
  <si>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</si>
  <si>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</si>
  <si>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Муниципальная программа "Профилактика терроризма в городе Нефтеюганске"</t>
  </si>
  <si>
    <t>Основное мероприятие "Повышение уровня антитеррористической защищенности муниципальных объектов"</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</si>
  <si>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</si>
  <si>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</si>
  <si>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</si>
  <si>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Подпрограмма "Формирование законопослушного поведения участников дорожного движения"</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</si>
  <si>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</si>
  <si>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Муниципальная программа "Развитие физической культуры и спорта в городе Нефтеюганске"</t>
  </si>
  <si>
    <t>Подпрограмма "Развитие системы массовой физической культуры, подготовки спортивного резерва и спорта высших достижений"</t>
  </si>
  <si>
    <t>Молодежная политика</t>
  </si>
  <si>
    <t>0707</t>
  </si>
  <si>
    <t>Подпрограмма "Отдых и оздоровление детей в каникулярное время"</t>
  </si>
  <si>
    <t>Основное мероприятие "Обеспечение отдыха и оздоровления детей в каникулярное время"</t>
  </si>
  <si>
    <t>Мероприятия по организации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</si>
  <si>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</si>
  <si>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</si>
  <si>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На оплату стоимости питания детей школьного возраста в оздоровительных лагерях с дневным пребыванием детей</t>
  </si>
  <si>
    <t>Реализация мероприятий по содействию трудоустройства граждан</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</si>
  <si>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</si>
  <si>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</si>
  <si>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</si>
  <si>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Другие вопросы в области образования</t>
  </si>
  <si>
    <t>0709</t>
  </si>
  <si>
    <t>Премии и гранты</t>
  </si>
  <si>
    <t>350</t>
  </si>
  <si>
    <t>Основное мероприятие "Обеспечение функционирования казённого учреждения"</t>
  </si>
  <si>
    <t>Подпрограмма "Обеспечение мерами государственной поддержки по улучшению жилищных условий отдельных категорий граждан"</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</si>
  <si>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</si>
  <si>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</si>
  <si>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</si>
  <si>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</si>
  <si>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</si>
  <si>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</si>
  <si>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</si>
  <si>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Подпрограмма "Организационные, экономические механизмы развития культуры"</t>
  </si>
  <si>
    <t>Основное мероприятие "Обеспечение деятельности комитета культуры и туризма"</t>
  </si>
  <si>
    <t>Основное мероприятие "Развитие дополнительного образования в сфере культуры"</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</si>
  <si>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</si>
  <si>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</si>
  <si>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</si>
  <si>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</si>
  <si>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На развитие сферы культуры в муниципальных образованиях Ханты-Мансийского автономного округа - Югры</t>
  </si>
  <si>
    <t>Основное мероприятие "Усиление социальной направленности культурной политики"</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</si>
  <si>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</si>
  <si>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</si>
  <si>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</si>
  <si>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Основное мероприятие "Организационное обеспечение функционирования отрасли"</t>
  </si>
  <si>
    <t>Основное мероприятие "Организация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</si>
  <si>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</si>
  <si>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</si>
  <si>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1100</t>
  </si>
  <si>
    <t>Физическая культура</t>
  </si>
  <si>
    <t>1101</t>
  </si>
  <si>
    <t>Основное мероприятие "Подготовка спортивного резерва и спорта высших достижений"</t>
  </si>
  <si>
    <t>Массовый спорт</t>
  </si>
  <si>
    <t>1102</t>
  </si>
  <si>
    <t>Другие вопросы в области физической культуры и спорта</t>
  </si>
  <si>
    <t>1105</t>
  </si>
  <si>
    <t>461</t>
  </si>
  <si>
    <t>Подпрограмма "Обеспечение реализации муниципальной программы"</t>
  </si>
  <si>
    <t>Подпрограмма "Стимулирование развития жилищного строительства"</t>
  </si>
  <si>
    <t>Основное мероприятие "Осуществление полномочий в области градостроительной деятельности"</t>
  </si>
  <si>
    <t>Коммунальное хозяйство</t>
  </si>
  <si>
    <t>0502</t>
  </si>
  <si>
    <t>Подпрограмма "Создание условий для обеспечения качественными коммунальными услугами"</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</si>
  <si>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</si>
  <si>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</si>
  <si>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</si>
  <si>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</si>
  <si>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</si>
  <si>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</si>
  <si>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</si>
  <si>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Подпрограмма "Формирование комфортной городской среды"</t>
  </si>
  <si>
    <t>Основное мероприятие "Улучшение санитарного состояния городских территорий"</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</si>
  <si>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</si>
  <si>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Осуществление переданных полномочий на организацию мероприятий при осуществлении деятельности по обращению с животными без владельцев</t>
  </si>
  <si>
    <t>Транспорт</t>
  </si>
  <si>
    <t>0408</t>
  </si>
  <si>
    <t>Муниципальная программа "Развитие транспортной системы в городе Нефтеюганске"</t>
  </si>
  <si>
    <t>Подпрограмма "Транспорт"</t>
  </si>
  <si>
    <t>Основное мероприятие "Обеспечение доступности и повышение качества транспортных услуг автомобильным транспортом"</t>
  </si>
  <si>
    <t>Дорожное хозяйство (дорожные фонды)</t>
  </si>
  <si>
    <t>0409</t>
  </si>
  <si>
    <t>Подпрограмма "Автомобильные дороги"</t>
  </si>
  <si>
    <t>Основное мероприятие "Обеспечение функционирования сети автомобильных дорог общего пользования местного значения"</t>
  </si>
  <si>
    <t>Мероприятия по поддержке технического состояния жилищного фонда</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</si>
  <si>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</si>
  <si>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</si>
  <si>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</si>
  <si>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</si>
  <si>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Основное мероприятие "Реализация полномочий в сфере жилищно-коммунального комплекса"</t>
  </si>
  <si>
    <t>Благоустройство</t>
  </si>
  <si>
    <t>0503</t>
  </si>
  <si>
    <t>Основное мероприятие "Благоустройство и озеленение города"</t>
  </si>
  <si>
    <t>Основное мероприятие "Улучшение жилищных условий отдельных категорий граждан"</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</si>
  <si>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</si>
  <si>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</si>
  <si>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</si>
  <si>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</si>
  <si>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</si>
  <si>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</si>
  <si>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</si>
  <si>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</si>
  <si>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</si>
  <si>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</si>
  <si>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</si>
  <si>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</si>
  <si>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</si>
  <si>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</si>
  <si>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</si>
  <si>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</si>
  <si>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</si>
  <si>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</si>
  <si>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</si>
  <si>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</si>
  <si>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</si>
  <si>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</si>
  <si>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</si>
  <si>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</si>
  <si>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</si>
  <si>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</si>
  <si>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Осуществление переданных полномочий на поддержку и развитие растениеводства за счет средств бюджета автономного округа</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</si>
  <si>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</si>
  <si>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</si>
  <si>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</si>
  <si>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</si>
  <si>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</si>
  <si>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"Содействие этнокультурному многообразию народов России"</t>
  </si>
  <si>
    <t>На расходы муниципальных образований по развитию сети спортивных объектов шаговой доступности за счет средств бюджета автономного округа</t>
  </si>
  <si>
    <t>На расходы муниципальных образований по развитию сети спортивных объектов шаговой доступности</t>
  </si>
  <si>
    <t>Спорт высших достижений</t>
  </si>
  <si>
    <t>1103</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</si>
  <si>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</si>
  <si>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</si>
  <si>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</si>
  <si>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</si>
  <si>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</si>
  <si>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Всего 2024 год</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</si>
  <si>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</si>
  <si>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</si>
  <si>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</si>
  <si>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</si>
  <si>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Подпрограмма "Профилактика незаконного оборота и потребления наркотических средств и психотропных веществ"</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</si>
  <si>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</si>
  <si>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</si>
  <si>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</si>
  <si>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</si>
  <si>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Основное мероприятие "Организация культурно-массовых мероприятий"</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</si>
  <si>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</si>
  <si>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</si>
  <si>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</si>
  <si>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Основное мероприятие "Развитие материально-технической базы образовательных организаций"</t>
  </si>
  <si>
    <t>Создание образовательных организаций, организаций для отдыха и оздоровления детей за счет средств бюджета автономного округа</t>
  </si>
  <si>
    <t>Создание образовательных организаций, организаций для отдыха и оздоровления детей</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</si>
  <si>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</si>
  <si>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Подпрограмма "Безопасность дорожного движения"</t>
  </si>
  <si>
    <t>Основное мероприятие "Улучшение условий дорожного движения и устранение опасных участков на улично-дорожной сети"</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</si>
  <si>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</si>
  <si>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</si>
  <si>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</si>
  <si>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</si>
  <si>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Реализация программ формирования современной городской среды</t>
  </si>
  <si>
    <t>Региональный проект "Чистая страна"</t>
  </si>
  <si>
    <t>Поправки, вносимые в расходную часть  бюджета на 2024 и 2025 годы</t>
  </si>
  <si>
    <t>Всего 2025 год</t>
  </si>
  <si>
    <t>РАСХОДЫ</t>
  </si>
  <si>
    <t>Осуществление переданных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автономного округа</t>
  </si>
  <si>
    <t>Муниципальная программа "Развитие гражданского общества"</t>
  </si>
  <si>
    <t>Подпрограмма "Оказание поддержки социально ориентированным некоммерческим организациям"</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</si>
  <si>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</si>
  <si>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Подпрограмма "Развитие малого и среднего предпринимательства"</t>
  </si>
  <si>
    <t>Основное мероприятие "Финансовая поддержка субъектов малого и среднего предпринимательства, имеющих статус "социальное предприятие"</t>
  </si>
  <si>
    <t>Региональный проект "Создание условий для легкого старта и комфортного ведения бизнеса"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</si>
  <si>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 за счет средств бюджета автономного округа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</si>
  <si>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t>
  </si>
  <si>
    <t>Региональный проект "Акселерация субъектов малого и среднего предпринимательства"</t>
  </si>
  <si>
    <t>Финансовая поддержка субъектов малого и среднего предпринимательства за счет средств бюджета автономного округа</t>
  </si>
  <si>
    <t>Финансовая поддержка субъектов малого и среднего предпринимательства</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</si>
  <si>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за счет бюджета автономного округа</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</si>
  <si>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</si>
  <si>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Осуществление переданных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</si>
  <si>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</si>
  <si>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</si>
  <si>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Региональный проект "Патриотическое воспитание граждан Российской Федерации"</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</si>
  <si>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 за счет средств бюджета автономного округа, за счет средств федерального бюджета</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</si>
  <si>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</si>
  <si>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популяризация массового спорта"</t>
  </si>
  <si>
    <t>Иные выплаты населению</t>
  </si>
  <si>
    <t>360</t>
  </si>
  <si>
    <t>Основное мероприятие "Повышение квалификации по вопросам профилактики терроризма для муниципальных служащих и работников муниципальных учреждений"</t>
  </si>
  <si>
    <t>Подпрограмма "Модернизация и развитие учреждений культуры"</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</si>
  <si>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</si>
  <si>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</si>
  <si>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Основное мероприятие "Организация и проведение профилактических мероприятий"</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</si>
  <si>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</si>
  <si>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Региональный проект "Спорт - норма жизни"</t>
  </si>
  <si>
    <t>На государственную поддержку организаций, входящих в систему спортивной подготовки за счет средств местного бюджета, бюджета автономного округа и федерального бюджета</t>
  </si>
  <si>
    <t>Счётная палата города Нефтеюганска</t>
  </si>
  <si>
    <t>301</t>
  </si>
  <si>
    <t>Реализация полномочий в области градостроительной деятельности за счет средств бюджета автономного округа</t>
  </si>
  <si>
    <t>Реализация полномочий в области градостроительной деятельности</t>
  </si>
  <si>
    <t>Подпрограмма "Развитие материально-технической базы и спортивной инфраструктуры"</t>
  </si>
  <si>
    <t>Основное мероприятие "Совершенствование инфраструктуры спорта в городе Нефтеюганске"</t>
  </si>
  <si>
    <t>Развитие материально-технической базы муниципальных учреждений спорта за счет средств автономного округа</t>
  </si>
  <si>
    <t>Развитие материально-технической базы муниципальных учреждений спорта</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</si>
  <si>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</si>
  <si>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На возмещение затрат по организации уличного, дворового освещения и иллюминации в городе Нефтеюганске (с учетом затрат на оплату электрической энергии, потребляемой объектами уличного, дворового освещения и иллюминации города Нефтеюганска)</t>
  </si>
  <si>
    <t>Региональный проект "Формирование комфортной городской среды"</t>
  </si>
  <si>
    <t>Ликвидация несанкционированных свалок в границах городов и наиболее опасных объектов накопленного вреда окружающей среде</t>
  </si>
  <si>
    <t>Национальная экономика</t>
  </si>
  <si>
    <t>Физическая культура и спорт</t>
  </si>
  <si>
    <t>Общегосударственные вопросы</t>
  </si>
  <si>
    <t>Образование</t>
  </si>
  <si>
    <t>Культура, кинематография</t>
  </si>
  <si>
    <t>Жилищно-коммунальное хозяйство</t>
  </si>
  <si>
    <t>Охрана окружающей среды</t>
  </si>
  <si>
    <t>Здравоохранение</t>
  </si>
  <si>
    <t>Социальная политика</t>
  </si>
  <si>
    <t>Подпрограмма "Поддержка творческих проектов, реализация талантов и способностей молодых людей, продвижение молодежных инициатив"</t>
  </si>
  <si>
    <t>Основное мероприятие "Поддержка и реализация потенциала молодежи на территории муниципального образования город Нефтеюганск"</t>
  </si>
  <si>
    <t>Средства массовой информации</t>
  </si>
  <si>
    <t>Обслуживание государственного (муниципального долга)</t>
  </si>
  <si>
    <t>Национальная безопасность и правоохранительная деятельность</t>
  </si>
  <si>
    <t>Департамент образования  администрации города Нефтеюганска</t>
  </si>
  <si>
    <t>Уточнённый бюджет, в рублях</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</si>
  <si>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иностранных граждан, профилактика межнациональных (межэтнических), межконфессиональных конфликтов"</t>
  </si>
  <si>
    <t>Обеспечение мероприятий по модернизации систем коммунальной инфраструктуры</t>
  </si>
  <si>
    <t>Обеспечение мероприятий по модернизации систем коммунальной инфраструктуры за счет средств бюджета Ханты-Мансийского автономного округа - Югры</t>
  </si>
  <si>
    <t>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</si>
  <si>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Строительство и реконструкция объектов муниципальной собственности</t>
  </si>
  <si>
    <t>Строительство (реконструкция), капитальный ремонт и ремонт автомобильных дорог общего пользования местного значения</t>
  </si>
  <si>
    <t>Строительство (реконструкция), капитальный ремонт и ремонт автомобильных дорог общего пользования местного значения за счет средств бюджета автономного округа</t>
  </si>
  <si>
    <t>Основное мероприятие "Строительство (реконструкция), капитальный ремонт и ремонт автомобильных дорог общего пользования местного значения"</t>
  </si>
  <si>
    <t>21 5 00 00000</t>
  </si>
  <si>
    <t>21 5 01 00000</t>
  </si>
  <si>
    <t>21 5 01 99990</t>
  </si>
  <si>
    <t>02 0 00 00000</t>
  </si>
  <si>
    <t>02 1 00 00000</t>
  </si>
  <si>
    <t>02 1 01 00000</t>
  </si>
  <si>
    <t>02 1 01 00590</t>
  </si>
  <si>
    <t>02 1 01 61804</t>
  </si>
  <si>
    <t>02 1 01 82470</t>
  </si>
  <si>
    <t>02 1 01 82480</t>
  </si>
  <si>
    <t>02 1 01 84030</t>
  </si>
  <si>
    <t>02 1 01 84050</t>
  </si>
  <si>
    <t>02 1 01 84301</t>
  </si>
  <si>
    <t>02 1 01 84302</t>
  </si>
  <si>
    <t>02 1 01 84303</t>
  </si>
  <si>
    <t>02 1 01 84304</t>
  </si>
  <si>
    <t>02 1 01 99990</t>
  </si>
  <si>
    <t>02 1 02 00000</t>
  </si>
  <si>
    <t>02 1 02 82090</t>
  </si>
  <si>
    <t>02 1 02 S2090</t>
  </si>
  <si>
    <t>02 1 03 00000</t>
  </si>
  <si>
    <t>02 1 03 99990</t>
  </si>
  <si>
    <t>02 1 05 00000</t>
  </si>
  <si>
    <t>02 1 05 53030</t>
  </si>
  <si>
    <t>02 1 06 00000</t>
  </si>
  <si>
    <t>02 1 06 L3040</t>
  </si>
  <si>
    <t>02 1 EB 00000</t>
  </si>
  <si>
    <t>02 1 EB 51790</t>
  </si>
  <si>
    <t>02 2 00 00000</t>
  </si>
  <si>
    <t>02 2 01 00000</t>
  </si>
  <si>
    <t>02 2 01 84305</t>
  </si>
  <si>
    <t>02 2 01 99990</t>
  </si>
  <si>
    <t>02 3 00 00000</t>
  </si>
  <si>
    <t>02 3 01 00000</t>
  </si>
  <si>
    <t>02 3 01 20010</t>
  </si>
  <si>
    <t>02 3 01 82050</t>
  </si>
  <si>
    <t>02 3 01 84080</t>
  </si>
  <si>
    <t>02 3 01 S2050</t>
  </si>
  <si>
    <t>02 4 00 00000</t>
  </si>
  <si>
    <t>02 4 01 00000</t>
  </si>
  <si>
    <t>02 4 01 00590</t>
  </si>
  <si>
    <t>02 4 01 20610</t>
  </si>
  <si>
    <t>02 4 01 85060</t>
  </si>
  <si>
    <t>02 4 02 00000</t>
  </si>
  <si>
    <t>02 4 02 99990</t>
  </si>
  <si>
    <t>02 5 00 00000</t>
  </si>
  <si>
    <t>02 5 01 00000</t>
  </si>
  <si>
    <t>02 5 01 02040</t>
  </si>
  <si>
    <t>02 5 02 00000</t>
  </si>
  <si>
    <t>02 5 02 00590</t>
  </si>
  <si>
    <t>02 6 00 00000</t>
  </si>
  <si>
    <t>02 6 01 00000</t>
  </si>
  <si>
    <t>02 6 01 99990</t>
  </si>
  <si>
    <t>05 0 00 00000</t>
  </si>
  <si>
    <t>05 1 00 00000</t>
  </si>
  <si>
    <t>05 1 01 00000</t>
  </si>
  <si>
    <t>05 1 01 00590</t>
  </si>
  <si>
    <t>05 1 01 82520</t>
  </si>
  <si>
    <t>05 1 01 L4660</t>
  </si>
  <si>
    <t>05 1 01 L5190</t>
  </si>
  <si>
    <t>05 1 01 S2520</t>
  </si>
  <si>
    <t>05 1 02 00000</t>
  </si>
  <si>
    <t>05 1 02 00590</t>
  </si>
  <si>
    <t>05 1 03 00000</t>
  </si>
  <si>
    <t>05 1 03 99990</t>
  </si>
  <si>
    <t>05 3 00 00000</t>
  </si>
  <si>
    <t>05 3 01 00000</t>
  </si>
  <si>
    <t>05 3 01 02040</t>
  </si>
  <si>
    <t>05 3 02 00000</t>
  </si>
  <si>
    <t>05 3 02 61803</t>
  </si>
  <si>
    <t>06 0 00 00000</t>
  </si>
  <si>
    <t>06 1 00 00000</t>
  </si>
  <si>
    <t>06 1 01 00000</t>
  </si>
  <si>
    <t>06 1 02 00000</t>
  </si>
  <si>
    <t>06 1 02 20010</t>
  </si>
  <si>
    <t>06 1 02 82050</t>
  </si>
  <si>
    <t>06 1 02 S2050</t>
  </si>
  <si>
    <t>06 1 03 00000</t>
  </si>
  <si>
    <t>06 1 03 00590</t>
  </si>
  <si>
    <t>06 1 03 82110</t>
  </si>
  <si>
    <t>06 1 03 82130</t>
  </si>
  <si>
    <t>06 1 03 S2110</t>
  </si>
  <si>
    <t>06 1 03 S2130</t>
  </si>
  <si>
    <t>06 1 P5 00000</t>
  </si>
  <si>
    <t>06 1 P5 50810</t>
  </si>
  <si>
    <t>06 2 00 00000</t>
  </si>
  <si>
    <t>06 2 02 00000</t>
  </si>
  <si>
    <t>06 2 02 42110</t>
  </si>
  <si>
    <t>06 2 02 82120</t>
  </si>
  <si>
    <t>06 2 02 S2120</t>
  </si>
  <si>
    <t>06 3 00 00000</t>
  </si>
  <si>
    <t>06 3 01 00000</t>
  </si>
  <si>
    <t>06 3 01 02040</t>
  </si>
  <si>
    <t>11 0 00 00000</t>
  </si>
  <si>
    <t>11 1 00 00000</t>
  </si>
  <si>
    <t>11 1 01 00000</t>
  </si>
  <si>
    <t>11 1 01 20800</t>
  </si>
  <si>
    <t>11 1 01 82911</t>
  </si>
  <si>
    <t>11 1 01 S2911</t>
  </si>
  <si>
    <t>11 1 03 00000</t>
  </si>
  <si>
    <t>11 1 03 82904</t>
  </si>
  <si>
    <t>11 1 03 S2904</t>
  </si>
  <si>
    <t>11 2 00 00000</t>
  </si>
  <si>
    <t>11 2 01 00000</t>
  </si>
  <si>
    <t>11 2 01 82901</t>
  </si>
  <si>
    <t>11 2 01 S2901</t>
  </si>
  <si>
    <t>11 3 00 00000</t>
  </si>
  <si>
    <t>11 3 01 00000</t>
  </si>
  <si>
    <t>11 3 01 L4970</t>
  </si>
  <si>
    <t>11 3 02 00000</t>
  </si>
  <si>
    <t>11 3 02 51350</t>
  </si>
  <si>
    <t>11 3 02 51760</t>
  </si>
  <si>
    <t>11 3 02 84220</t>
  </si>
  <si>
    <t>11 4 00 00000</t>
  </si>
  <si>
    <t>11 4 01 00000</t>
  </si>
  <si>
    <t>11 4 01 00590</t>
  </si>
  <si>
    <t>11 4 01 02040</t>
  </si>
  <si>
    <t>12 0 00 00000</t>
  </si>
  <si>
    <t>12 1 00 00000</t>
  </si>
  <si>
    <t>12 1 02 00000</t>
  </si>
  <si>
    <t>12 1 02 61101</t>
  </si>
  <si>
    <t>12 1 02 61102</t>
  </si>
  <si>
    <t>12 2 00 00000</t>
  </si>
  <si>
    <t>12 2 01 00000</t>
  </si>
  <si>
    <t>12 2 01 20750</t>
  </si>
  <si>
    <t>12 2 01 20760</t>
  </si>
  <si>
    <t>12 2 01 61101</t>
  </si>
  <si>
    <t>12 3 00 00000</t>
  </si>
  <si>
    <t>12 3 01 00000</t>
  </si>
  <si>
    <t>12 3 01 20020</t>
  </si>
  <si>
    <t>12 4 00 00000</t>
  </si>
  <si>
    <t>12 4 01 00000</t>
  </si>
  <si>
    <t>12 4 01 84200</t>
  </si>
  <si>
    <t>12 4 01 84280</t>
  </si>
  <si>
    <t>12 4 01 84290</t>
  </si>
  <si>
    <t>12 4 01 99990</t>
  </si>
  <si>
    <t>12 4 01 G4200</t>
  </si>
  <si>
    <t>12 4 02 00000</t>
  </si>
  <si>
    <t>12 4 02 61101</t>
  </si>
  <si>
    <t>12 4 02 99990</t>
  </si>
  <si>
    <t>12 4 F2 00000</t>
  </si>
  <si>
    <t>12 4 F2 55550</t>
  </si>
  <si>
    <t>12 4 G1 00000</t>
  </si>
  <si>
    <t>12 4 G1 52420</t>
  </si>
  <si>
    <t>12 5 00 00000</t>
  </si>
  <si>
    <t>12 5 01 00000</t>
  </si>
  <si>
    <t>12 5 01 00590</t>
  </si>
  <si>
    <t>12 5 01 02040</t>
  </si>
  <si>
    <t>12 6 00 00000</t>
  </si>
  <si>
    <t>12 6 01 00000</t>
  </si>
  <si>
    <t>12 6 01 09505</t>
  </si>
  <si>
    <t>12 6 01 09605</t>
  </si>
  <si>
    <t>12 6 01 S9605</t>
  </si>
  <si>
    <t>13 0 00 00000</t>
  </si>
  <si>
    <t>13 1 00 00000</t>
  </si>
  <si>
    <t>13 1 01 00000</t>
  </si>
  <si>
    <t>13 1 01 82300</t>
  </si>
  <si>
    <t>13 1 01 S2300</t>
  </si>
  <si>
    <t>13 1 02 00000</t>
  </si>
  <si>
    <t>13 1 02 20050</t>
  </si>
  <si>
    <t>13 2 00 00000</t>
  </si>
  <si>
    <t>13 2 03 00000</t>
  </si>
  <si>
    <t>13 2 03 99990</t>
  </si>
  <si>
    <t>13 2 04 00000</t>
  </si>
  <si>
    <t>13 2 04 99990</t>
  </si>
  <si>
    <t>14 0 00 00000</t>
  </si>
  <si>
    <t>14 1 00 00000</t>
  </si>
  <si>
    <t>14 1 01 00000</t>
  </si>
  <si>
    <t>14 1 01 99990</t>
  </si>
  <si>
    <t>14 2 00 00000</t>
  </si>
  <si>
    <t>14 2 01 00000</t>
  </si>
  <si>
    <t>14 2 01 99990</t>
  </si>
  <si>
    <t>16 0 00 00000</t>
  </si>
  <si>
    <t>16 1 00 00000</t>
  </si>
  <si>
    <t>16 1 04 00000</t>
  </si>
  <si>
    <t>16 1 04 00590</t>
  </si>
  <si>
    <t>16 1 04 02040</t>
  </si>
  <si>
    <t>16 1 05 00000</t>
  </si>
  <si>
    <t>16 1 05 02400</t>
  </si>
  <si>
    <t>16 1 06 00000</t>
  </si>
  <si>
    <t>16 1 06 99990</t>
  </si>
  <si>
    <t>16 2 00 00000</t>
  </si>
  <si>
    <t>16 2 01 00000</t>
  </si>
  <si>
    <t>16 2 01 59300</t>
  </si>
  <si>
    <t>16 2 01 84100</t>
  </si>
  <si>
    <t>16 2 01 84120</t>
  </si>
  <si>
    <t>16 2 01 84250</t>
  </si>
  <si>
    <t>16 2 01 84270</t>
  </si>
  <si>
    <t>16 2 01 D9300</t>
  </si>
  <si>
    <t>16 2 01 F9300</t>
  </si>
  <si>
    <t>16 2 02 00000</t>
  </si>
  <si>
    <t>16 2 02 51200</t>
  </si>
  <si>
    <t>16 2 03 00000</t>
  </si>
  <si>
    <t>16 2 03 84140</t>
  </si>
  <si>
    <t>16 2 03 84170</t>
  </si>
  <si>
    <t>16 2 03 84350</t>
  </si>
  <si>
    <t>16 4 00 00000</t>
  </si>
  <si>
    <t>16 4 05 00000</t>
  </si>
  <si>
    <t>16 4 05 99990</t>
  </si>
  <si>
    <t>16 4 I4 00000</t>
  </si>
  <si>
    <t>16 4 I4 82330</t>
  </si>
  <si>
    <t>16 4 I4 S2330</t>
  </si>
  <si>
    <t>16 4 I5 00000</t>
  </si>
  <si>
    <t>16 4 I5 82380</t>
  </si>
  <si>
    <t>16 4 I5 99990</t>
  </si>
  <si>
    <t>16 4 I5 S2380</t>
  </si>
  <si>
    <t>18 0 00 00000</t>
  </si>
  <si>
    <t>18 1 00 00000</t>
  </si>
  <si>
    <t>18 1 01 00000</t>
  </si>
  <si>
    <t>18 1 01 99990</t>
  </si>
  <si>
    <t>18 2 00 00000</t>
  </si>
  <si>
    <t>18 2 01 00000</t>
  </si>
  <si>
    <t>18 2 01 82390</t>
  </si>
  <si>
    <t>18 2 01 S2390</t>
  </si>
  <si>
    <t>18 2 02 00000</t>
  </si>
  <si>
    <t>18 2 02 99990</t>
  </si>
  <si>
    <t>18 3 00 00000</t>
  </si>
  <si>
    <t>18 3 01 00000</t>
  </si>
  <si>
    <t>18 3 01 82810</t>
  </si>
  <si>
    <t>18 3 01 99990</t>
  </si>
  <si>
    <t>18 3 01 S2810</t>
  </si>
  <si>
    <t>19 0 00 00000</t>
  </si>
  <si>
    <t>19 1 00 00000</t>
  </si>
  <si>
    <t>19 1 01 00000</t>
  </si>
  <si>
    <t>19 1 01 02040</t>
  </si>
  <si>
    <t>19 2 00 00000</t>
  </si>
  <si>
    <t>19 2 01 00000</t>
  </si>
  <si>
    <t>19 2 01 20170</t>
  </si>
  <si>
    <t>21 0 00 00000</t>
  </si>
  <si>
    <t>21 1 00 00000</t>
  </si>
  <si>
    <t>21 1 01 00000</t>
  </si>
  <si>
    <t>21 1 01 61801</t>
  </si>
  <si>
    <t>21 1 01 61802</t>
  </si>
  <si>
    <t>21 2 00 00000</t>
  </si>
  <si>
    <t>21 2 01 00000</t>
  </si>
  <si>
    <t>21 2 01 00590</t>
  </si>
  <si>
    <t>21 2 01 99990</t>
  </si>
  <si>
    <t>22 0 00 00000</t>
  </si>
  <si>
    <t>22 0 01 00000</t>
  </si>
  <si>
    <t>22 0 01 99990</t>
  </si>
  <si>
    <t>22 0 02 00000</t>
  </si>
  <si>
    <t>22 0 02 02040</t>
  </si>
  <si>
    <t>23 0 00 00000</t>
  </si>
  <si>
    <t>23 1 00 00000</t>
  </si>
  <si>
    <t>23 1 03 00000</t>
  </si>
  <si>
    <t>23 1 03 99990</t>
  </si>
  <si>
    <t>23 1 04 00000</t>
  </si>
  <si>
    <t>23 1 04 99990</t>
  </si>
  <si>
    <t>23 2 00 00000</t>
  </si>
  <si>
    <t>23 2 02 00000</t>
  </si>
  <si>
    <t>23 2 02 99990</t>
  </si>
  <si>
    <t>23 2 03 00000</t>
  </si>
  <si>
    <t>23 2 03 99990</t>
  </si>
  <si>
    <t>23 2 04 00000</t>
  </si>
  <si>
    <t>23 2 04 99990</t>
  </si>
  <si>
    <t>23 2 05 00000</t>
  </si>
  <si>
    <t>23 2 05 99990</t>
  </si>
  <si>
    <t>24 0 00 00000</t>
  </si>
  <si>
    <t>24 0 04 00000</t>
  </si>
  <si>
    <t>24 0 04 99990</t>
  </si>
  <si>
    <t>24 0 08 00000</t>
  </si>
  <si>
    <t>24 0 08 99990</t>
  </si>
  <si>
    <t>40 0 00 00000</t>
  </si>
  <si>
    <t>40 0 01 00000</t>
  </si>
  <si>
    <t>40 0 01 20210</t>
  </si>
  <si>
    <t>40 0 02 00000</t>
  </si>
  <si>
    <t>40 0 02 00999</t>
  </si>
  <si>
    <t>40 0 02 02030</t>
  </si>
  <si>
    <t>40 0 02 02040</t>
  </si>
  <si>
    <t>40 0 02 02110</t>
  </si>
  <si>
    <t>40 0 02 02250</t>
  </si>
  <si>
    <t>40 0 03 00000</t>
  </si>
  <si>
    <t>40 0 03 20950</t>
  </si>
  <si>
    <t>40 0 03 20970</t>
  </si>
  <si>
    <t>Приложение № 5</t>
  </si>
  <si>
    <t>06 1 01 99990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</si>
</sst>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7" x14ac:knownFonts="1">
    <font>
      <sz val="10"/>
      <name val="Arial Cyr"/>
      <charset val="204"/>
    </font>
    <font>
      <sz val="10"/>
      <name val="Arial Cyr"/>
      <family val="2"/>
      <charset val="204"/>
    </font>
    <font>
      <sz val="10"/>
      <name val="Arial"/>
      <family val="2"/>
      <charset val="204"/>
    </font>
    <font>
      <sz val="14"/>
      <name val="Times New Roman"/>
      <family val="1"/>
      <charset val="204"/>
    </font>
    <font>
      <b/>
      <sz val="14"/>
      <name val="Times New Roman"/>
      <family val="1"/>
      <charset val="204"/>
    </font>
    <font>
      <sz val="14"/>
      <name val="Arial Cyr"/>
      <charset val="204"/>
    </font>
    <font>
      <sz val="14"/>
      <color indexed="8"/>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3">
    <xf numFmtId="0" fontId="0" fillId="0" borderId="0"/>
    <xf numFmtId="0" fontId="1" fillId="0" borderId="0"/>
    <xf numFmtId="0" fontId="2" fillId="0" borderId="0"/>
  </cellStyleXfs>
  <cellXfs count="43">
    <xf numFmtId="0" fontId="0" fillId="0" borderId="0" xfId="0"/>
    <xf numFmtId="0" fontId="3" fillId="0" borderId="0" xfId="0" applyFont="1" applyFill="1"/>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4" fontId="3" fillId="0" borderId="0" xfId="0" applyNumberFormat="1" applyFont="1" applyFill="1" applyBorder="1" applyAlignment="1">
      <alignment horizontal="center" vertical="center"/>
    </xf>
    <xf numFmtId="4" fontId="4" fillId="0" borderId="1" xfId="1" applyNumberFormat="1" applyFont="1" applyFill="1" applyBorder="1" applyAlignment="1">
      <alignment horizontal="center" vertical="center" wrapText="1"/>
    </xf>
    <xf numFmtId="4" fontId="4" fillId="0" borderId="1" xfId="2" applyNumberFormat="1" applyFont="1" applyFill="1" applyBorder="1" applyAlignment="1">
      <alignment horizontal="center" vertical="center" wrapText="1"/>
    </xf>
    <xf numFmtId="49" fontId="4" fillId="0" borderId="1" xfId="0" applyNumberFormat="1" applyFont="1" applyFill="1" applyBorder="1" applyAlignment="1">
      <alignment horizontal="center" vertical="top"/>
    </xf>
    <xf numFmtId="4" fontId="4" fillId="0" borderId="1" xfId="0" applyNumberFormat="1" applyFont="1" applyFill="1" applyBorder="1" applyAlignment="1">
      <alignment horizontal="right"/>
    </xf>
    <xf numFmtId="4" fontId="4" fillId="0" borderId="1" xfId="0" applyNumberFormat="1" applyFont="1" applyFill="1" applyBorder="1"/>
    <xf numFmtId="49" fontId="3" fillId="0" borderId="1" xfId="0" applyNumberFormat="1" applyFont="1" applyFill="1" applyBorder="1" applyAlignment="1">
      <alignment horizontal="center" vertical="top"/>
    </xf>
    <xf numFmtId="4" fontId="3" fillId="0" borderId="1" xfId="0" applyNumberFormat="1" applyFont="1" applyFill="1" applyBorder="1" applyAlignment="1">
      <alignment horizontal="right"/>
    </xf>
    <xf numFmtId="4" fontId="3" fillId="0" borderId="1" xfId="0" applyNumberFormat="1" applyFont="1" applyFill="1" applyBorder="1"/>
    <xf numFmtId="0" fontId="3" fillId="0" borderId="0" xfId="0" applyFont="1" applyFill="1" applyAlignment="1">
      <alignment horizontal="right"/>
    </xf>
    <xf numFmtId="0" fontId="4" fillId="0" borderId="0" xfId="0" applyFont="1" applyFill="1"/>
    <xf numFmtId="3" fontId="3" fillId="0" borderId="1" xfId="0" applyNumberFormat="1" applyFont="1" applyFill="1" applyBorder="1" applyAlignment="1">
      <alignment horizontal="center" vertical="center"/>
    </xf>
    <xf numFmtId="3" fontId="3" fillId="0" borderId="0" xfId="0" applyNumberFormat="1" applyFont="1" applyFill="1"/>
    <xf numFmtId="4" fontId="3" fillId="0" borderId="0" xfId="0" applyNumberFormat="1" applyFont="1" applyFill="1"/>
    <xf numFmtId="4" fontId="3" fillId="0" borderId="0" xfId="0" applyNumberFormat="1" applyFont="1" applyFill="1" applyAlignment="1">
      <alignment horizontal="center" vertical="center"/>
    </xf>
    <xf numFmtId="4" fontId="3" fillId="0" borderId="0" xfId="0" applyNumberFormat="1" applyFont="1" applyFill="1" applyAlignment="1">
      <alignment horizontal="right" vertical="center"/>
    </xf>
    <xf numFmtId="4" fontId="3" fillId="2" borderId="1" xfId="0" applyNumberFormat="1" applyFont="1" applyFill="1" applyBorder="1" applyAlignment="1">
      <alignment horizontal="right"/>
    </xf>
    <xf numFmtId="49" fontId="3" fillId="2" borderId="1" xfId="0" applyNumberFormat="1" applyFont="1" applyFill="1" applyBorder="1" applyAlignment="1">
      <alignment horizontal="center" vertical="top"/>
    </xf>
    <xf numFmtId="0" fontId="3" fillId="2" borderId="0" xfId="0" applyFont="1" applyFill="1"/>
    <xf numFmtId="4" fontId="3" fillId="0" borderId="0" xfId="0" applyNumberFormat="1" applyFont="1" applyFill="1" applyAlignment="1">
      <alignment horizontal="center" vertical="center"/>
    </xf>
    <xf numFmtId="4" fontId="3" fillId="0" borderId="0" xfId="0" applyNumberFormat="1" applyFont="1" applyFill="1" applyAlignment="1">
      <alignment horizontal="right" vertical="center"/>
    </xf>
    <xf numFmtId="0" fontId="5" fillId="0" borderId="0" xfId="0" applyFont="1" applyFill="1" applyAlignment="1">
      <alignment horizontal="right" vertical="center"/>
    </xf>
    <xf numFmtId="0" fontId="4" fillId="0" borderId="0" xfId="0" applyFont="1" applyFill="1" applyAlignment="1">
      <alignment horizontal="center" wrapText="1"/>
    </xf>
    <xf numFmtId="0" fontId="4" fillId="0" borderId="0" xfId="0" applyFont="1" applyFill="1" applyAlignment="1">
      <alignment horizontal="center" vertical="center" wrapText="1"/>
    </xf>
    <xf numFmtId="4" fontId="4" fillId="0" borderId="0" xfId="0" applyNumberFormat="1" applyFont="1" applyFill="1" applyAlignment="1">
      <alignment horizontal="center" vertical="center" wrapText="1"/>
    </xf>
    <xf numFmtId="0" fontId="5" fillId="0" borderId="0" xfId="0" applyFont="1" applyFill="1" applyAlignment="1">
      <alignment horizontal="center"/>
    </xf>
    <xf numFmtId="49" fontId="4"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49" fontId="4" fillId="0" borderId="2" xfId="0" applyNumberFormat="1" applyFont="1" applyFill="1" applyBorder="1" applyAlignment="1">
      <alignment horizontal="left" vertical="top" wrapText="1"/>
    </xf>
    <xf numFmtId="49" fontId="3" fillId="0" borderId="2" xfId="0" applyNumberFormat="1" applyFont="1" applyFill="1" applyBorder="1" applyAlignment="1">
      <alignment horizontal="left" vertical="top" wrapText="1"/>
    </xf>
    <xf numFmtId="164" fontId="3" fillId="0" borderId="2" xfId="0" applyNumberFormat="1" applyFont="1" applyFill="1" applyBorder="1" applyAlignment="1">
      <alignment horizontal="left" vertical="top" wrapText="1"/>
    </xf>
    <xf numFmtId="0" fontId="3" fillId="0" borderId="5" xfId="0" applyFont="1" applyFill="1" applyBorder="1" applyAlignment="1">
      <alignment horizontal="left" vertical="top" wrapText="1"/>
    </xf>
    <xf numFmtId="0" fontId="6" fillId="0" borderId="5" xfId="0" applyNumberFormat="1" applyFont="1" applyFill="1" applyBorder="1" applyAlignment="1" applyProtection="1">
      <alignment horizontal="left" vertical="top" wrapText="1"/>
    </xf>
    <xf numFmtId="0" fontId="3" fillId="2" borderId="5" xfId="0" applyNumberFormat="1" applyFont="1" applyFill="1" applyBorder="1" applyAlignment="1" applyProtection="1">
      <alignment horizontal="left" vertical="top" wrapText="1"/>
    </xf>
    <xf numFmtId="49" fontId="3" fillId="2" borderId="2" xfId="0" applyNumberFormat="1" applyFont="1" applyFill="1" applyBorder="1" applyAlignment="1">
      <alignment horizontal="left" vertical="top" wrapText="1"/>
    </xf>
    <xf numFmtId="0" fontId="3" fillId="0" borderId="1" xfId="0" applyFont="1" applyFill="1" applyBorder="1" applyAlignment="1">
      <alignment horizontal="center" vertical="top" wrapText="1"/>
    </xf>
    <xf numFmtId="49" fontId="3" fillId="0" borderId="1" xfId="0" applyNumberFormat="1" applyFont="1" applyFill="1" applyBorder="1" applyAlignment="1">
      <alignment horizontal="center" vertical="top" wrapText="1"/>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456"/>
  <sheetViews>
    <sheetView tabSelected="1" zoomScale="70" zoomScaleNormal="70" zoomScaleSheetLayoutView="80" workbookViewId="0">
      <selection activeCell="D14" sqref="D14"/>
    </sheetView>
  </sheetViews>
  <sheetFormatPr defaultColWidth="9.140625" defaultRowHeight="18.75" x14ac:dyDescent="0.3"/>
  <cols>
    <col min="1" max="1" width="53.42578125" style="1" customWidth="1"/>
    <col min="2" max="2" width="6.7109375" style="1" customWidth="1"/>
    <col min="3" max="3" width="9.7109375" style="1" customWidth="1"/>
    <col min="4" max="4" width="18.5703125" style="1" customWidth="1"/>
    <col min="5" max="5" width="6.7109375" style="1" customWidth="1"/>
    <col min="6" max="6" width="23.42578125" style="1" customWidth="1"/>
    <col min="7" max="8" width="24" style="1" customWidth="1"/>
    <col min="9" max="9" width="22.28515625" style="1" customWidth="1"/>
    <col min="10" max="10" width="21.85546875" style="1" customWidth="1"/>
    <col min="11" max="11" width="22.85546875" style="1" customWidth="1"/>
    <col min="12" max="12" width="25.5703125" style="1" customWidth="1"/>
    <col min="13" max="13" width="19.7109375" style="1" customWidth="1"/>
    <col min="14" max="16384" width="9.140625" style="1"/>
  </cols>
  <sheetData>
    <row r="1" spans="1:11" x14ac:dyDescent="0.3">
      <c r="B1" s="2"/>
      <c r="C1" s="2"/>
      <c r="D1" s="2"/>
      <c r="E1" s="2"/>
      <c r="F1" s="18"/>
      <c r="G1" s="18"/>
      <c r="H1" s="18"/>
      <c r="I1" s="23" t="s">
        <v>330</v>
      </c>
      <c r="J1" s="23"/>
      <c r="K1" s="19" t="s">
        <v>730</v>
      </c>
    </row>
    <row r="2" spans="1:11" x14ac:dyDescent="0.3">
      <c r="B2" s="2"/>
      <c r="C2" s="2"/>
      <c r="D2" s="2"/>
      <c r="E2" s="2"/>
      <c r="F2" s="18"/>
      <c r="G2" s="18"/>
      <c r="H2" s="18"/>
      <c r="I2" s="24" t="s">
        <v>331</v>
      </c>
      <c r="J2" s="24"/>
      <c r="K2" s="25"/>
    </row>
    <row r="3" spans="1:11" x14ac:dyDescent="0.3">
      <c r="B3" s="2"/>
      <c r="C3" s="2"/>
      <c r="D3" s="2"/>
      <c r="E3" s="2"/>
      <c r="F3" s="18"/>
      <c r="G3" s="18"/>
      <c r="H3" s="18"/>
      <c r="I3" s="18"/>
      <c r="J3" s="18"/>
      <c r="K3" s="18"/>
    </row>
    <row r="4" spans="1:11" x14ac:dyDescent="0.3">
      <c r="B4" s="2"/>
      <c r="C4" s="2"/>
      <c r="D4" s="3"/>
      <c r="E4" s="2"/>
      <c r="F4" s="18"/>
      <c r="G4" s="4"/>
      <c r="H4" s="18"/>
      <c r="I4" s="18"/>
      <c r="J4" s="18"/>
      <c r="K4" s="18"/>
    </row>
    <row r="5" spans="1:11" x14ac:dyDescent="0.3">
      <c r="A5" s="26" t="s">
        <v>386</v>
      </c>
      <c r="B5" s="27"/>
      <c r="C5" s="27"/>
      <c r="D5" s="27"/>
      <c r="E5" s="27"/>
      <c r="F5" s="28"/>
      <c r="G5" s="28"/>
      <c r="H5" s="29"/>
      <c r="I5" s="29"/>
      <c r="J5" s="29"/>
      <c r="K5" s="29"/>
    </row>
    <row r="6" spans="1:11" x14ac:dyDescent="0.3">
      <c r="F6" s="18"/>
      <c r="G6" s="18"/>
      <c r="H6" s="18"/>
      <c r="I6" s="18"/>
      <c r="J6" s="18"/>
      <c r="K6" s="18"/>
    </row>
    <row r="7" spans="1:11" x14ac:dyDescent="0.3">
      <c r="D7" s="13"/>
      <c r="E7" s="13"/>
      <c r="F7" s="18"/>
      <c r="G7" s="18"/>
      <c r="H7" s="18"/>
      <c r="I7" s="18"/>
      <c r="J7" s="18"/>
      <c r="K7" s="19" t="s">
        <v>0</v>
      </c>
    </row>
    <row r="8" spans="1:11" s="14" customFormat="1" ht="24" customHeight="1" x14ac:dyDescent="0.3">
      <c r="A8" s="30" t="s">
        <v>1</v>
      </c>
      <c r="B8" s="30" t="s">
        <v>2</v>
      </c>
      <c r="C8" s="30" t="s">
        <v>3</v>
      </c>
      <c r="D8" s="30" t="s">
        <v>4</v>
      </c>
      <c r="E8" s="30" t="s">
        <v>5</v>
      </c>
      <c r="F8" s="31" t="s">
        <v>360</v>
      </c>
      <c r="G8" s="32"/>
      <c r="H8" s="33"/>
      <c r="I8" s="31" t="s">
        <v>387</v>
      </c>
      <c r="J8" s="32"/>
      <c r="K8" s="33"/>
    </row>
    <row r="9" spans="1:11" s="14" customFormat="1" ht="88.5" customHeight="1" x14ac:dyDescent="0.3">
      <c r="A9" s="30"/>
      <c r="B9" s="30"/>
      <c r="C9" s="30"/>
      <c r="D9" s="30"/>
      <c r="E9" s="30"/>
      <c r="F9" s="5" t="s">
        <v>447</v>
      </c>
      <c r="G9" s="5" t="s">
        <v>332</v>
      </c>
      <c r="H9" s="6" t="s">
        <v>333</v>
      </c>
      <c r="I9" s="5" t="s">
        <v>447</v>
      </c>
      <c r="J9" s="5" t="s">
        <v>334</v>
      </c>
      <c r="K9" s="6" t="s">
        <v>333</v>
      </c>
    </row>
    <row r="10" spans="1:11" s="16" customFormat="1" ht="21" customHeight="1" x14ac:dyDescent="0.3">
      <c r="A10" s="15">
        <v>1</v>
      </c>
      <c r="B10" s="15">
        <v>2</v>
      </c>
      <c r="C10" s="15">
        <v>3</v>
      </c>
      <c r="D10" s="15">
        <v>4</v>
      </c>
      <c r="E10" s="15">
        <v>5</v>
      </c>
      <c r="F10" s="15">
        <v>6</v>
      </c>
      <c r="G10" s="15">
        <v>7</v>
      </c>
      <c r="H10" s="15">
        <v>8</v>
      </c>
      <c r="I10" s="15">
        <v>9</v>
      </c>
      <c r="J10" s="15">
        <v>10</v>
      </c>
      <c r="K10" s="15">
        <v>11</v>
      </c>
    </row>
    <row r="11" spans="1:11" s="14" customFormat="1" ht="18.75" customHeight="1" x14ac:dyDescent="0.3">
      <c r="A11" s="34" t="s">
        <v>388</v>
      </c>
      <c r="B11" s="7"/>
      <c r="C11" s="7"/>
      <c r="D11" s="7"/>
      <c r="E11" s="7"/>
      <c r="F11" s="8">
        <f>F12+F38+F308+F350+F445+F818+F959+F1080+F1102+F1218</f>
        <v>10684560095</v>
      </c>
      <c r="G11" s="9">
        <f>H11-F11</f>
        <v>0</v>
      </c>
      <c r="H11" s="8">
        <f>H12+H38+H308+H350+H445+H818+H959+H1080+H1102+H1218</f>
        <v>10684560095</v>
      </c>
      <c r="I11" s="8">
        <f>I12+I38+I308+I350+I445+I818+I959+I1080+I1102+I1218</f>
        <v>10065961012</v>
      </c>
      <c r="J11" s="9">
        <f>K11-I11</f>
        <v>0</v>
      </c>
      <c r="K11" s="8">
        <f>K12+K38+K308+K350+K445+K818+K959+K1080+K1102+K1218</f>
        <v>10065961012</v>
      </c>
    </row>
    <row r="12" spans="1:11" s="14" customFormat="1" ht="18.75" customHeight="1" x14ac:dyDescent="0.3">
      <c r="A12" s="34" t="s">
        <v>6</v>
      </c>
      <c r="B12" s="7" t="s">
        <v>7</v>
      </c>
      <c r="C12" s="7"/>
      <c r="D12" s="7"/>
      <c r="E12" s="7"/>
      <c r="F12" s="8">
        <f>F13</f>
        <v>34613841</v>
      </c>
      <c r="G12" s="9">
        <f t="shared" ref="G12" si="0">H12-F12</f>
        <v>0</v>
      </c>
      <c r="H12" s="8">
        <f>H13</f>
        <v>34613841</v>
      </c>
      <c r="I12" s="8">
        <f>I13</f>
        <v>34347041</v>
      </c>
      <c r="J12" s="9">
        <f t="shared" ref="J12" si="1">K12-I12</f>
        <v>0</v>
      </c>
      <c r="K12" s="8">
        <f>K13</f>
        <v>34347041</v>
      </c>
    </row>
    <row r="13" spans="1:11" ht="18.75" customHeight="1" x14ac:dyDescent="0.3">
      <c r="A13" s="35" t="s">
        <v>434</v>
      </c>
      <c r="B13" s="10" t="s">
        <v>7</v>
      </c>
      <c r="C13" s="10" t="s">
        <v>8</v>
      </c>
      <c r="D13" s="10"/>
      <c r="E13" s="10"/>
      <c r="F13" s="11">
        <f>F14+F32</f>
        <v>34613841</v>
      </c>
      <c r="G13" s="12">
        <f>H13-F13</f>
        <v>0</v>
      </c>
      <c r="H13" s="11">
        <f>H14+H32</f>
        <v>34613841</v>
      </c>
      <c r="I13" s="11">
        <f>I14+I32</f>
        <v>34347041</v>
      </c>
      <c r="J13" s="12">
        <f>K13-I13</f>
        <v>0</v>
      </c>
      <c r="K13" s="11">
        <f>K14+K32</f>
        <v>34347041</v>
      </c>
    </row>
    <row r="14" spans="1:11" ht="75" customHeight="1" x14ac:dyDescent="0.3">
      <c r="A14" s="35" t="s">
        <v>9</v>
      </c>
      <c r="B14" s="10" t="s">
        <v>7</v>
      </c>
      <c r="C14" s="10" t="s">
        <v>10</v>
      </c>
      <c r="D14" s="10"/>
      <c r="E14" s="10"/>
      <c r="F14" s="11">
        <f>F15</f>
        <v>34453841</v>
      </c>
      <c r="G14" s="12">
        <f t="shared" ref="G14:G77" si="2">H14-F14</f>
        <v>0</v>
      </c>
      <c r="H14" s="11">
        <f>H15</f>
        <v>34453841</v>
      </c>
      <c r="I14" s="11">
        <f>I15</f>
        <v>34187041</v>
      </c>
      <c r="J14" s="12">
        <f t="shared" ref="J14:J77" si="3">K14-I14</f>
        <v>0</v>
      </c>
      <c r="K14" s="11">
        <f>K15</f>
        <v>34187041</v>
      </c>
    </row>
    <row r="15" spans="1:11" ht="18.75" customHeight="1" x14ac:dyDescent="0.3">
      <c r="A15" s="35" t="s">
        <v>11</v>
      </c>
      <c r="B15" s="10" t="s">
        <v>7</v>
      </c>
      <c r="C15" s="10" t="s">
        <v>10</v>
      </c>
      <c r="D15" s="10" t="s">
        <v>718</v>
      </c>
      <c r="E15" s="10"/>
      <c r="F15" s="11">
        <f>F16</f>
        <v>34453841</v>
      </c>
      <c r="G15" s="12">
        <f t="shared" si="2"/>
        <v>0</v>
      </c>
      <c r="H15" s="11">
        <f>H16</f>
        <v>34453841</v>
      </c>
      <c r="I15" s="11">
        <f>I16</f>
        <v>34187041</v>
      </c>
      <c r="J15" s="12">
        <f t="shared" si="3"/>
        <v>0</v>
      </c>
      <c r="K15" s="11">
        <f>K16</f>
        <v>34187041</v>
      </c>
    </row>
    <row r="16" spans="1:11" ht="37.5" customHeight="1" x14ac:dyDescent="0.3">
      <c r="A16" s="35" t="s">
        <v>12</v>
      </c>
      <c r="B16" s="10" t="s">
        <v>7</v>
      </c>
      <c r="C16" s="10" t="s">
        <v>10</v>
      </c>
      <c r="D16" s="10" t="s">
        <v>721</v>
      </c>
      <c r="E16" s="10"/>
      <c r="F16" s="11">
        <f>F17+F27</f>
        <v>34453841</v>
      </c>
      <c r="G16" s="12">
        <f t="shared" si="2"/>
        <v>0</v>
      </c>
      <c r="H16" s="11">
        <f>H17+H27</f>
        <v>34453841</v>
      </c>
      <c r="I16" s="11">
        <f>I17+I28</f>
        <v>34187041</v>
      </c>
      <c r="J16" s="12">
        <f t="shared" si="3"/>
        <v>0</v>
      </c>
      <c r="K16" s="11">
        <f>K17+K28</f>
        <v>34187041</v>
      </c>
    </row>
    <row r="17" spans="1:11" ht="37.5" customHeight="1" x14ac:dyDescent="0.3">
      <c r="A17" s="35" t="s">
        <v>13</v>
      </c>
      <c r="B17" s="10" t="s">
        <v>7</v>
      </c>
      <c r="C17" s="10" t="s">
        <v>10</v>
      </c>
      <c r="D17" s="10" t="s">
        <v>724</v>
      </c>
      <c r="E17" s="10"/>
      <c r="F17" s="11">
        <f>F18+F24</f>
        <v>27188224</v>
      </c>
      <c r="G17" s="12">
        <f t="shared" si="2"/>
        <v>0</v>
      </c>
      <c r="H17" s="11">
        <f>H18+H24</f>
        <v>27188224</v>
      </c>
      <c r="I17" s="11">
        <f>I18+I24</f>
        <v>26921424</v>
      </c>
      <c r="J17" s="12">
        <f t="shared" si="3"/>
        <v>0</v>
      </c>
      <c r="K17" s="11">
        <f>K18+K24</f>
        <v>26921424</v>
      </c>
    </row>
    <row r="18" spans="1:11" ht="117.75" customHeight="1" x14ac:dyDescent="0.3">
      <c r="A18" s="35" t="s">
        <v>14</v>
      </c>
      <c r="B18" s="10" t="s">
        <v>7</v>
      </c>
      <c r="C18" s="10" t="s">
        <v>10</v>
      </c>
      <c r="D18" s="10" t="s">
        <v>724</v>
      </c>
      <c r="E18" s="10" t="s">
        <v>15</v>
      </c>
      <c r="F18" s="11">
        <f>F19</f>
        <v>26105124</v>
      </c>
      <c r="G18" s="12">
        <f t="shared" si="2"/>
        <v>0</v>
      </c>
      <c r="H18" s="11">
        <f>H19</f>
        <v>26105124</v>
      </c>
      <c r="I18" s="11">
        <f>I19</f>
        <v>25836724</v>
      </c>
      <c r="J18" s="12">
        <f t="shared" si="3"/>
        <v>0</v>
      </c>
      <c r="K18" s="11">
        <f>K19</f>
        <v>25836724</v>
      </c>
    </row>
    <row r="19" spans="1:11" ht="48.75" customHeight="1" x14ac:dyDescent="0.3">
      <c r="A19" s="35" t="s">
        <v>16</v>
      </c>
      <c r="B19" s="10" t="s">
        <v>7</v>
      </c>
      <c r="C19" s="10" t="s">
        <v>10</v>
      </c>
      <c r="D19" s="10" t="s">
        <v>724</v>
      </c>
      <c r="E19" s="10" t="s">
        <v>17</v>
      </c>
      <c r="F19" s="11">
        <f>F20+F21+F22+F23</f>
        <v>26105124</v>
      </c>
      <c r="G19" s="12">
        <f t="shared" si="2"/>
        <v>0</v>
      </c>
      <c r="H19" s="11">
        <f>H20+H21+H22+H23</f>
        <v>26105124</v>
      </c>
      <c r="I19" s="11">
        <f>I20+I21+I22+I23</f>
        <v>25836724</v>
      </c>
      <c r="J19" s="12">
        <f t="shared" si="3"/>
        <v>0</v>
      </c>
      <c r="K19" s="11">
        <f>K20+K21+K22+K23</f>
        <v>25836724</v>
      </c>
    </row>
    <row r="20" spans="1:11" ht="37.5" customHeight="1" x14ac:dyDescent="0.3">
      <c r="A20" s="35" t="s">
        <v>18</v>
      </c>
      <c r="B20" s="10" t="s">
        <v>7</v>
      </c>
      <c r="C20" s="10" t="s">
        <v>10</v>
      </c>
      <c r="D20" s="10" t="s">
        <v>724</v>
      </c>
      <c r="E20" s="10" t="s">
        <v>19</v>
      </c>
      <c r="F20" s="11">
        <v>18818104</v>
      </c>
      <c r="G20" s="12">
        <f t="shared" si="2"/>
        <v>0</v>
      </c>
      <c r="H20" s="11">
        <v>18818104</v>
      </c>
      <c r="I20" s="11">
        <v>18818104</v>
      </c>
      <c r="J20" s="12">
        <f t="shared" si="3"/>
        <v>0</v>
      </c>
      <c r="K20" s="11">
        <v>18818104</v>
      </c>
    </row>
    <row r="21" spans="1:11" ht="75" customHeight="1" x14ac:dyDescent="0.3">
      <c r="A21" s="35" t="s">
        <v>20</v>
      </c>
      <c r="B21" s="10" t="s">
        <v>7</v>
      </c>
      <c r="C21" s="10" t="s">
        <v>10</v>
      </c>
      <c r="D21" s="10" t="s">
        <v>724</v>
      </c>
      <c r="E21" s="10" t="s">
        <v>21</v>
      </c>
      <c r="F21" s="11">
        <v>1573600</v>
      </c>
      <c r="G21" s="12">
        <f t="shared" si="2"/>
        <v>0</v>
      </c>
      <c r="H21" s="11">
        <v>1573600</v>
      </c>
      <c r="I21" s="11">
        <v>1344700</v>
      </c>
      <c r="J21" s="12">
        <f t="shared" si="3"/>
        <v>0</v>
      </c>
      <c r="K21" s="11">
        <v>1344700</v>
      </c>
    </row>
    <row r="22" spans="1:11" ht="56.25" customHeight="1" x14ac:dyDescent="0.3">
      <c r="A22" s="35" t="s">
        <v>361</v>
      </c>
      <c r="B22" s="10" t="s">
        <v>7</v>
      </c>
      <c r="C22" s="10" t="s">
        <v>10</v>
      </c>
      <c r="D22" s="10" t="s">
        <v>724</v>
      </c>
      <c r="E22" s="10" t="s">
        <v>22</v>
      </c>
      <c r="F22" s="11">
        <v>369500</v>
      </c>
      <c r="G22" s="12">
        <f t="shared" si="2"/>
        <v>0</v>
      </c>
      <c r="H22" s="11">
        <v>369500</v>
      </c>
      <c r="I22" s="11">
        <v>369500</v>
      </c>
      <c r="J22" s="12">
        <f t="shared" si="3"/>
        <v>0</v>
      </c>
      <c r="K22" s="11">
        <v>369500</v>
      </c>
    </row>
    <row r="23" spans="1:11" ht="93.75" customHeight="1" x14ac:dyDescent="0.3">
      <c r="A23" s="35" t="s">
        <v>23</v>
      </c>
      <c r="B23" s="10" t="s">
        <v>7</v>
      </c>
      <c r="C23" s="10" t="s">
        <v>10</v>
      </c>
      <c r="D23" s="10" t="s">
        <v>724</v>
      </c>
      <c r="E23" s="10" t="s">
        <v>24</v>
      </c>
      <c r="F23" s="11">
        <v>5343920</v>
      </c>
      <c r="G23" s="12">
        <f t="shared" si="2"/>
        <v>0</v>
      </c>
      <c r="H23" s="11">
        <v>5343920</v>
      </c>
      <c r="I23" s="11">
        <v>5304420</v>
      </c>
      <c r="J23" s="12">
        <f t="shared" si="3"/>
        <v>0</v>
      </c>
      <c r="K23" s="11">
        <v>5304420</v>
      </c>
    </row>
    <row r="24" spans="1:11" ht="56.25" customHeight="1" x14ac:dyDescent="0.3">
      <c r="A24" s="35" t="s">
        <v>25</v>
      </c>
      <c r="B24" s="10" t="s">
        <v>7</v>
      </c>
      <c r="C24" s="10" t="s">
        <v>10</v>
      </c>
      <c r="D24" s="10" t="s">
        <v>724</v>
      </c>
      <c r="E24" s="10" t="s">
        <v>26</v>
      </c>
      <c r="F24" s="11">
        <f>F25</f>
        <v>1083100</v>
      </c>
      <c r="G24" s="12">
        <f t="shared" si="2"/>
        <v>0</v>
      </c>
      <c r="H24" s="11">
        <f>H25</f>
        <v>1083100</v>
      </c>
      <c r="I24" s="11">
        <f>I25</f>
        <v>1084700</v>
      </c>
      <c r="J24" s="12">
        <f t="shared" si="3"/>
        <v>0</v>
      </c>
      <c r="K24" s="11">
        <f>K25</f>
        <v>1084700</v>
      </c>
    </row>
    <row r="25" spans="1:11" ht="56.25" customHeight="1" x14ac:dyDescent="0.3">
      <c r="A25" s="35" t="s">
        <v>27</v>
      </c>
      <c r="B25" s="10" t="s">
        <v>7</v>
      </c>
      <c r="C25" s="10" t="s">
        <v>10</v>
      </c>
      <c r="D25" s="10" t="s">
        <v>724</v>
      </c>
      <c r="E25" s="10" t="s">
        <v>28</v>
      </c>
      <c r="F25" s="11">
        <f>F26</f>
        <v>1083100</v>
      </c>
      <c r="G25" s="12">
        <f t="shared" si="2"/>
        <v>0</v>
      </c>
      <c r="H25" s="11">
        <f>H26</f>
        <v>1083100</v>
      </c>
      <c r="I25" s="11">
        <f>I26</f>
        <v>1084700</v>
      </c>
      <c r="J25" s="12">
        <f t="shared" si="3"/>
        <v>0</v>
      </c>
      <c r="K25" s="11">
        <f>K26</f>
        <v>1084700</v>
      </c>
    </row>
    <row r="26" spans="1:11" ht="18.75" customHeight="1" x14ac:dyDescent="0.3">
      <c r="A26" s="35" t="s">
        <v>29</v>
      </c>
      <c r="B26" s="10" t="s">
        <v>7</v>
      </c>
      <c r="C26" s="10" t="s">
        <v>10</v>
      </c>
      <c r="D26" s="10" t="s">
        <v>724</v>
      </c>
      <c r="E26" s="10" t="s">
        <v>30</v>
      </c>
      <c r="F26" s="11">
        <v>1083100</v>
      </c>
      <c r="G26" s="12">
        <f t="shared" si="2"/>
        <v>0</v>
      </c>
      <c r="H26" s="11">
        <v>1083100</v>
      </c>
      <c r="I26" s="11">
        <v>1084700</v>
      </c>
      <c r="J26" s="12">
        <f t="shared" si="3"/>
        <v>0</v>
      </c>
      <c r="K26" s="11">
        <v>1084700</v>
      </c>
    </row>
    <row r="27" spans="1:11" ht="37.5" customHeight="1" x14ac:dyDescent="0.3">
      <c r="A27" s="35" t="s">
        <v>31</v>
      </c>
      <c r="B27" s="10" t="s">
        <v>7</v>
      </c>
      <c r="C27" s="10" t="s">
        <v>10</v>
      </c>
      <c r="D27" s="10" t="s">
        <v>725</v>
      </c>
      <c r="E27" s="10"/>
      <c r="F27" s="11">
        <f>F28</f>
        <v>7265617</v>
      </c>
      <c r="G27" s="12">
        <f t="shared" si="2"/>
        <v>0</v>
      </c>
      <c r="H27" s="11">
        <f>H28</f>
        <v>7265617</v>
      </c>
      <c r="I27" s="11">
        <f>I28</f>
        <v>7265617</v>
      </c>
      <c r="J27" s="12">
        <f t="shared" si="3"/>
        <v>0</v>
      </c>
      <c r="K27" s="11">
        <f>K28</f>
        <v>7265617</v>
      </c>
    </row>
    <row r="28" spans="1:11" ht="122.25" customHeight="1" x14ac:dyDescent="0.3">
      <c r="A28" s="35" t="s">
        <v>14</v>
      </c>
      <c r="B28" s="10" t="s">
        <v>7</v>
      </c>
      <c r="C28" s="10" t="s">
        <v>10</v>
      </c>
      <c r="D28" s="10" t="s">
        <v>725</v>
      </c>
      <c r="E28" s="10" t="s">
        <v>15</v>
      </c>
      <c r="F28" s="11">
        <f>F29</f>
        <v>7265617</v>
      </c>
      <c r="G28" s="12">
        <f t="shared" si="2"/>
        <v>0</v>
      </c>
      <c r="H28" s="11">
        <f>H29</f>
        <v>7265617</v>
      </c>
      <c r="I28" s="11">
        <f>I29</f>
        <v>7265617</v>
      </c>
      <c r="J28" s="12">
        <f t="shared" si="3"/>
        <v>0</v>
      </c>
      <c r="K28" s="11">
        <f>K29</f>
        <v>7265617</v>
      </c>
    </row>
    <row r="29" spans="1:11" ht="56.25" customHeight="1" x14ac:dyDescent="0.3">
      <c r="A29" s="35" t="s">
        <v>16</v>
      </c>
      <c r="B29" s="10" t="s">
        <v>7</v>
      </c>
      <c r="C29" s="10" t="s">
        <v>10</v>
      </c>
      <c r="D29" s="10" t="s">
        <v>725</v>
      </c>
      <c r="E29" s="10" t="s">
        <v>17</v>
      </c>
      <c r="F29" s="11">
        <f>F30+F31</f>
        <v>7265617</v>
      </c>
      <c r="G29" s="12">
        <f t="shared" si="2"/>
        <v>0</v>
      </c>
      <c r="H29" s="11">
        <f>H30+H31</f>
        <v>7265617</v>
      </c>
      <c r="I29" s="11">
        <f>I30+I31</f>
        <v>7265617</v>
      </c>
      <c r="J29" s="12">
        <f t="shared" si="3"/>
        <v>0</v>
      </c>
      <c r="K29" s="11">
        <f>K30+K31</f>
        <v>7265617</v>
      </c>
    </row>
    <row r="30" spans="1:11" ht="37.5" customHeight="1" x14ac:dyDescent="0.3">
      <c r="A30" s="35" t="s">
        <v>18</v>
      </c>
      <c r="B30" s="10" t="s">
        <v>7</v>
      </c>
      <c r="C30" s="10" t="s">
        <v>10</v>
      </c>
      <c r="D30" s="10" t="s">
        <v>725</v>
      </c>
      <c r="E30" s="10" t="s">
        <v>19</v>
      </c>
      <c r="F30" s="11">
        <v>6099247</v>
      </c>
      <c r="G30" s="12">
        <f t="shared" si="2"/>
        <v>0</v>
      </c>
      <c r="H30" s="11">
        <v>6099247</v>
      </c>
      <c r="I30" s="11">
        <v>6099247</v>
      </c>
      <c r="J30" s="12">
        <f t="shared" si="3"/>
        <v>0</v>
      </c>
      <c r="K30" s="11">
        <v>6099247</v>
      </c>
    </row>
    <row r="31" spans="1:11" ht="93.75" customHeight="1" x14ac:dyDescent="0.3">
      <c r="A31" s="35" t="s">
        <v>23</v>
      </c>
      <c r="B31" s="10" t="s">
        <v>7</v>
      </c>
      <c r="C31" s="10" t="s">
        <v>10</v>
      </c>
      <c r="D31" s="10" t="s">
        <v>725</v>
      </c>
      <c r="E31" s="10" t="s">
        <v>24</v>
      </c>
      <c r="F31" s="11">
        <v>1166370</v>
      </c>
      <c r="G31" s="12">
        <f t="shared" si="2"/>
        <v>0</v>
      </c>
      <c r="H31" s="11">
        <v>1166370</v>
      </c>
      <c r="I31" s="11">
        <v>1166370</v>
      </c>
      <c r="J31" s="12">
        <f t="shared" si="3"/>
        <v>0</v>
      </c>
      <c r="K31" s="11">
        <v>1166370</v>
      </c>
    </row>
    <row r="32" spans="1:11" ht="18.75" customHeight="1" x14ac:dyDescent="0.3">
      <c r="A32" s="35" t="s">
        <v>41</v>
      </c>
      <c r="B32" s="10" t="s">
        <v>7</v>
      </c>
      <c r="C32" s="10" t="s">
        <v>42</v>
      </c>
      <c r="D32" s="10"/>
      <c r="E32" s="10"/>
      <c r="F32" s="11">
        <f t="shared" ref="F32:H36" si="4">F33</f>
        <v>160000</v>
      </c>
      <c r="G32" s="12">
        <f t="shared" si="2"/>
        <v>0</v>
      </c>
      <c r="H32" s="11">
        <f t="shared" si="4"/>
        <v>160000</v>
      </c>
      <c r="I32" s="11">
        <f>I33</f>
        <v>160000</v>
      </c>
      <c r="J32" s="12">
        <f t="shared" si="3"/>
        <v>0</v>
      </c>
      <c r="K32" s="11">
        <f>K33</f>
        <v>160000</v>
      </c>
    </row>
    <row r="33" spans="1:11" ht="18.75" customHeight="1" x14ac:dyDescent="0.3">
      <c r="A33" s="35" t="s">
        <v>11</v>
      </c>
      <c r="B33" s="10" t="s">
        <v>7</v>
      </c>
      <c r="C33" s="10" t="s">
        <v>42</v>
      </c>
      <c r="D33" s="10" t="s">
        <v>718</v>
      </c>
      <c r="E33" s="10"/>
      <c r="F33" s="11">
        <f t="shared" si="4"/>
        <v>160000</v>
      </c>
      <c r="G33" s="12">
        <f t="shared" si="2"/>
        <v>0</v>
      </c>
      <c r="H33" s="11">
        <f t="shared" si="4"/>
        <v>160000</v>
      </c>
      <c r="I33" s="11">
        <f>I34</f>
        <v>160000</v>
      </c>
      <c r="J33" s="12">
        <f t="shared" si="3"/>
        <v>0</v>
      </c>
      <c r="K33" s="11">
        <f>K34</f>
        <v>160000</v>
      </c>
    </row>
    <row r="34" spans="1:11" ht="56.25" customHeight="1" x14ac:dyDescent="0.3">
      <c r="A34" s="35" t="s">
        <v>43</v>
      </c>
      <c r="B34" s="10" t="s">
        <v>7</v>
      </c>
      <c r="C34" s="10" t="s">
        <v>42</v>
      </c>
      <c r="D34" s="10" t="s">
        <v>727</v>
      </c>
      <c r="E34" s="10"/>
      <c r="F34" s="11">
        <f t="shared" si="4"/>
        <v>160000</v>
      </c>
      <c r="G34" s="12">
        <f t="shared" si="2"/>
        <v>0</v>
      </c>
      <c r="H34" s="11">
        <f t="shared" si="4"/>
        <v>160000</v>
      </c>
      <c r="I34" s="11">
        <f>I35</f>
        <v>160000</v>
      </c>
      <c r="J34" s="12">
        <f t="shared" si="3"/>
        <v>0</v>
      </c>
      <c r="K34" s="11">
        <f>K35</f>
        <v>160000</v>
      </c>
    </row>
    <row r="35" spans="1:11" ht="37.5" customHeight="1" x14ac:dyDescent="0.3">
      <c r="A35" s="35" t="s">
        <v>44</v>
      </c>
      <c r="B35" s="10" t="s">
        <v>7</v>
      </c>
      <c r="C35" s="10" t="s">
        <v>42</v>
      </c>
      <c r="D35" s="10" t="s">
        <v>729</v>
      </c>
      <c r="E35" s="10"/>
      <c r="F35" s="11">
        <f t="shared" si="4"/>
        <v>160000</v>
      </c>
      <c r="G35" s="12">
        <f t="shared" si="2"/>
        <v>0</v>
      </c>
      <c r="H35" s="11">
        <f t="shared" si="4"/>
        <v>160000</v>
      </c>
      <c r="I35" s="11">
        <f>I36</f>
        <v>160000</v>
      </c>
      <c r="J35" s="12">
        <f t="shared" si="3"/>
        <v>0</v>
      </c>
      <c r="K35" s="11">
        <f>K36</f>
        <v>160000</v>
      </c>
    </row>
    <row r="36" spans="1:11" ht="37.5" customHeight="1" x14ac:dyDescent="0.3">
      <c r="A36" s="35" t="s">
        <v>45</v>
      </c>
      <c r="B36" s="10" t="s">
        <v>7</v>
      </c>
      <c r="C36" s="10" t="s">
        <v>42</v>
      </c>
      <c r="D36" s="10" t="s">
        <v>729</v>
      </c>
      <c r="E36" s="10" t="s">
        <v>46</v>
      </c>
      <c r="F36" s="11">
        <f t="shared" si="4"/>
        <v>160000</v>
      </c>
      <c r="G36" s="12">
        <f t="shared" si="2"/>
        <v>0</v>
      </c>
      <c r="H36" s="11">
        <f t="shared" si="4"/>
        <v>160000</v>
      </c>
      <c r="I36" s="11">
        <f>I37</f>
        <v>160000</v>
      </c>
      <c r="J36" s="12">
        <f t="shared" si="3"/>
        <v>0</v>
      </c>
      <c r="K36" s="11">
        <f>K37</f>
        <v>160000</v>
      </c>
    </row>
    <row r="37" spans="1:11" ht="37.5" customHeight="1" x14ac:dyDescent="0.3">
      <c r="A37" s="35" t="s">
        <v>47</v>
      </c>
      <c r="B37" s="10" t="s">
        <v>7</v>
      </c>
      <c r="C37" s="10" t="s">
        <v>42</v>
      </c>
      <c r="D37" s="10" t="s">
        <v>729</v>
      </c>
      <c r="E37" s="10" t="s">
        <v>48</v>
      </c>
      <c r="F37" s="11">
        <v>160000</v>
      </c>
      <c r="G37" s="12">
        <f t="shared" si="2"/>
        <v>0</v>
      </c>
      <c r="H37" s="11">
        <v>160000</v>
      </c>
      <c r="I37" s="11">
        <v>160000</v>
      </c>
      <c r="J37" s="12">
        <f t="shared" si="3"/>
        <v>0</v>
      </c>
      <c r="K37" s="11">
        <v>160000</v>
      </c>
    </row>
    <row r="38" spans="1:11" s="14" customFormat="1" ht="18.75" customHeight="1" x14ac:dyDescent="0.3">
      <c r="A38" s="34" t="s">
        <v>51</v>
      </c>
      <c r="B38" s="7" t="s">
        <v>52</v>
      </c>
      <c r="C38" s="7"/>
      <c r="D38" s="7"/>
      <c r="E38" s="7"/>
      <c r="F38" s="8">
        <f>F39+F159+F208+F282+F291+F299+F266</f>
        <v>529863108</v>
      </c>
      <c r="G38" s="9">
        <f t="shared" si="2"/>
        <v>0</v>
      </c>
      <c r="H38" s="8">
        <f>H39+H159+H208+H282+H291+H299+H266</f>
        <v>529863108</v>
      </c>
      <c r="I38" s="8">
        <f>I39+I159+I208+I282+I291+I299+I266</f>
        <v>526845008</v>
      </c>
      <c r="J38" s="9">
        <f t="shared" si="3"/>
        <v>0</v>
      </c>
      <c r="K38" s="8">
        <f>K39+K159+K208+K282+K291+K299+K266</f>
        <v>526845008</v>
      </c>
    </row>
    <row r="39" spans="1:11" ht="18.75" customHeight="1" x14ac:dyDescent="0.3">
      <c r="A39" s="35" t="s">
        <v>434</v>
      </c>
      <c r="B39" s="10" t="s">
        <v>52</v>
      </c>
      <c r="C39" s="10" t="s">
        <v>8</v>
      </c>
      <c r="D39" s="10"/>
      <c r="E39" s="10"/>
      <c r="F39" s="11">
        <f>F40+F48+F80+F88+F104</f>
        <v>433405208</v>
      </c>
      <c r="G39" s="12">
        <f t="shared" si="2"/>
        <v>0</v>
      </c>
      <c r="H39" s="11">
        <f>H40+H48+H80+H88+H104</f>
        <v>433405208</v>
      </c>
      <c r="I39" s="11">
        <f>I40+I48+I80+I88+I104</f>
        <v>435253608</v>
      </c>
      <c r="J39" s="12">
        <f t="shared" si="3"/>
        <v>0</v>
      </c>
      <c r="K39" s="11">
        <f>K40+K48+K80+K88+K104</f>
        <v>435253608</v>
      </c>
    </row>
    <row r="40" spans="1:11" ht="56.25" customHeight="1" x14ac:dyDescent="0.3">
      <c r="A40" s="35" t="s">
        <v>53</v>
      </c>
      <c r="B40" s="10" t="s">
        <v>52</v>
      </c>
      <c r="C40" s="10" t="s">
        <v>54</v>
      </c>
      <c r="D40" s="10"/>
      <c r="E40" s="10"/>
      <c r="F40" s="11">
        <f t="shared" ref="F40:H44" si="5">F41</f>
        <v>8047046</v>
      </c>
      <c r="G40" s="12">
        <f t="shared" si="2"/>
        <v>0</v>
      </c>
      <c r="H40" s="11">
        <f t="shared" si="5"/>
        <v>8047046</v>
      </c>
      <c r="I40" s="11">
        <f>I41</f>
        <v>8047046</v>
      </c>
      <c r="J40" s="12">
        <f t="shared" si="3"/>
        <v>0</v>
      </c>
      <c r="K40" s="11">
        <f>K41</f>
        <v>8047046</v>
      </c>
    </row>
    <row r="41" spans="1:11" ht="18.75" customHeight="1" x14ac:dyDescent="0.3">
      <c r="A41" s="35" t="s">
        <v>11</v>
      </c>
      <c r="B41" s="10" t="s">
        <v>52</v>
      </c>
      <c r="C41" s="10" t="s">
        <v>54</v>
      </c>
      <c r="D41" s="10" t="s">
        <v>718</v>
      </c>
      <c r="E41" s="10"/>
      <c r="F41" s="11">
        <f t="shared" si="5"/>
        <v>8047046</v>
      </c>
      <c r="G41" s="12">
        <f t="shared" si="2"/>
        <v>0</v>
      </c>
      <c r="H41" s="11">
        <f t="shared" si="5"/>
        <v>8047046</v>
      </c>
      <c r="I41" s="11">
        <f>I42</f>
        <v>8047046</v>
      </c>
      <c r="J41" s="12">
        <f t="shared" si="3"/>
        <v>0</v>
      </c>
      <c r="K41" s="11">
        <f>K42</f>
        <v>8047046</v>
      </c>
    </row>
    <row r="42" spans="1:11" ht="37.5" customHeight="1" x14ac:dyDescent="0.3">
      <c r="A42" s="35" t="s">
        <v>12</v>
      </c>
      <c r="B42" s="10" t="s">
        <v>52</v>
      </c>
      <c r="C42" s="10" t="s">
        <v>54</v>
      </c>
      <c r="D42" s="10" t="s">
        <v>721</v>
      </c>
      <c r="E42" s="10"/>
      <c r="F42" s="11">
        <f t="shared" si="5"/>
        <v>8047046</v>
      </c>
      <c r="G42" s="12">
        <f t="shared" si="2"/>
        <v>0</v>
      </c>
      <c r="H42" s="11">
        <f t="shared" si="5"/>
        <v>8047046</v>
      </c>
      <c r="I42" s="11">
        <f>I43</f>
        <v>8047046</v>
      </c>
      <c r="J42" s="12">
        <f t="shared" si="3"/>
        <v>0</v>
      </c>
      <c r="K42" s="11">
        <f>K43</f>
        <v>8047046</v>
      </c>
    </row>
    <row r="43" spans="1:11" ht="18.75" customHeight="1" x14ac:dyDescent="0.3">
      <c r="A43" s="35" t="s">
        <v>55</v>
      </c>
      <c r="B43" s="10" t="s">
        <v>52</v>
      </c>
      <c r="C43" s="10" t="s">
        <v>54</v>
      </c>
      <c r="D43" s="10" t="s">
        <v>723</v>
      </c>
      <c r="E43" s="10"/>
      <c r="F43" s="11">
        <f t="shared" si="5"/>
        <v>8047046</v>
      </c>
      <c r="G43" s="12">
        <f t="shared" si="2"/>
        <v>0</v>
      </c>
      <c r="H43" s="11">
        <f t="shared" si="5"/>
        <v>8047046</v>
      </c>
      <c r="I43" s="11">
        <f>I44</f>
        <v>8047046</v>
      </c>
      <c r="J43" s="12">
        <f t="shared" si="3"/>
        <v>0</v>
      </c>
      <c r="K43" s="11">
        <f>K44</f>
        <v>8047046</v>
      </c>
    </row>
    <row r="44" spans="1:11" ht="120" customHeight="1" x14ac:dyDescent="0.3">
      <c r="A44" s="35" t="s">
        <v>14</v>
      </c>
      <c r="B44" s="10" t="s">
        <v>52</v>
      </c>
      <c r="C44" s="10" t="s">
        <v>54</v>
      </c>
      <c r="D44" s="10" t="s">
        <v>723</v>
      </c>
      <c r="E44" s="10" t="s">
        <v>15</v>
      </c>
      <c r="F44" s="11">
        <f t="shared" si="5"/>
        <v>8047046</v>
      </c>
      <c r="G44" s="12">
        <f t="shared" si="2"/>
        <v>0</v>
      </c>
      <c r="H44" s="11">
        <f t="shared" si="5"/>
        <v>8047046</v>
      </c>
      <c r="I44" s="11">
        <f>I45</f>
        <v>8047046</v>
      </c>
      <c r="J44" s="12">
        <f t="shared" si="3"/>
        <v>0</v>
      </c>
      <c r="K44" s="11">
        <f>K45</f>
        <v>8047046</v>
      </c>
    </row>
    <row r="45" spans="1:11" ht="56.25" customHeight="1" x14ac:dyDescent="0.3">
      <c r="A45" s="35" t="s">
        <v>16</v>
      </c>
      <c r="B45" s="10" t="s">
        <v>52</v>
      </c>
      <c r="C45" s="10" t="s">
        <v>54</v>
      </c>
      <c r="D45" s="10" t="s">
        <v>723</v>
      </c>
      <c r="E45" s="10" t="s">
        <v>17</v>
      </c>
      <c r="F45" s="11">
        <f>F46+F47</f>
        <v>8047046</v>
      </c>
      <c r="G45" s="12">
        <f t="shared" si="2"/>
        <v>0</v>
      </c>
      <c r="H45" s="11">
        <f>H46+H47</f>
        <v>8047046</v>
      </c>
      <c r="I45" s="11">
        <f>I46+I47</f>
        <v>8047046</v>
      </c>
      <c r="J45" s="12">
        <f t="shared" si="3"/>
        <v>0</v>
      </c>
      <c r="K45" s="11">
        <f>K46+K47</f>
        <v>8047046</v>
      </c>
    </row>
    <row r="46" spans="1:11" ht="37.5" customHeight="1" x14ac:dyDescent="0.3">
      <c r="A46" s="35" t="s">
        <v>18</v>
      </c>
      <c r="B46" s="10" t="s">
        <v>52</v>
      </c>
      <c r="C46" s="10" t="s">
        <v>54</v>
      </c>
      <c r="D46" s="10" t="s">
        <v>723</v>
      </c>
      <c r="E46" s="10" t="s">
        <v>19</v>
      </c>
      <c r="F46" s="11">
        <v>6776982</v>
      </c>
      <c r="G46" s="12">
        <f t="shared" si="2"/>
        <v>0</v>
      </c>
      <c r="H46" s="11">
        <v>6776982</v>
      </c>
      <c r="I46" s="11">
        <v>6776982</v>
      </c>
      <c r="J46" s="12">
        <f t="shared" si="3"/>
        <v>0</v>
      </c>
      <c r="K46" s="11">
        <v>6776982</v>
      </c>
    </row>
    <row r="47" spans="1:11" ht="93.75" customHeight="1" x14ac:dyDescent="0.3">
      <c r="A47" s="35" t="s">
        <v>23</v>
      </c>
      <c r="B47" s="10" t="s">
        <v>52</v>
      </c>
      <c r="C47" s="10" t="s">
        <v>54</v>
      </c>
      <c r="D47" s="10" t="s">
        <v>723</v>
      </c>
      <c r="E47" s="10" t="s">
        <v>24</v>
      </c>
      <c r="F47" s="11">
        <v>1270064</v>
      </c>
      <c r="G47" s="12">
        <f t="shared" si="2"/>
        <v>0</v>
      </c>
      <c r="H47" s="11">
        <v>1270064</v>
      </c>
      <c r="I47" s="11">
        <v>1270064</v>
      </c>
      <c r="J47" s="12">
        <f t="shared" si="3"/>
        <v>0</v>
      </c>
      <c r="K47" s="11">
        <v>1270064</v>
      </c>
    </row>
    <row r="48" spans="1:11" ht="102" customHeight="1" x14ac:dyDescent="0.3">
      <c r="A48" s="35" t="s">
        <v>56</v>
      </c>
      <c r="B48" s="10" t="s">
        <v>52</v>
      </c>
      <c r="C48" s="10" t="s">
        <v>57</v>
      </c>
      <c r="D48" s="10"/>
      <c r="E48" s="10"/>
      <c r="F48" s="11">
        <f>F49+F56+F63</f>
        <v>276501519</v>
      </c>
      <c r="G48" s="12">
        <f t="shared" si="2"/>
        <v>0</v>
      </c>
      <c r="H48" s="11">
        <f>H49+H56+H63</f>
        <v>276501519</v>
      </c>
      <c r="I48" s="11">
        <f>I49+I56+I63</f>
        <v>278069319</v>
      </c>
      <c r="J48" s="12">
        <f t="shared" si="3"/>
        <v>0</v>
      </c>
      <c r="K48" s="11">
        <f>K49+K56+K63</f>
        <v>278069319</v>
      </c>
    </row>
    <row r="49" spans="1:11" ht="75" customHeight="1" x14ac:dyDescent="0.3">
      <c r="A49" s="35" t="s">
        <v>58</v>
      </c>
      <c r="B49" s="10" t="s">
        <v>52</v>
      </c>
      <c r="C49" s="10" t="s">
        <v>57</v>
      </c>
      <c r="D49" s="10" t="s">
        <v>573</v>
      </c>
      <c r="E49" s="10"/>
      <c r="F49" s="11">
        <f t="shared" ref="F49:K54" si="6">F50</f>
        <v>285000</v>
      </c>
      <c r="G49" s="12">
        <f t="shared" si="2"/>
        <v>0</v>
      </c>
      <c r="H49" s="11">
        <f t="shared" si="6"/>
        <v>285000</v>
      </c>
      <c r="I49" s="11">
        <f t="shared" si="6"/>
        <v>285000</v>
      </c>
      <c r="J49" s="12">
        <f t="shared" si="3"/>
        <v>0</v>
      </c>
      <c r="K49" s="11">
        <f t="shared" si="6"/>
        <v>285000</v>
      </c>
    </row>
    <row r="50" spans="1:11" ht="56.25" customHeight="1" x14ac:dyDescent="0.3">
      <c r="A50" s="35" t="s">
        <v>59</v>
      </c>
      <c r="B50" s="10" t="s">
        <v>52</v>
      </c>
      <c r="C50" s="10" t="s">
        <v>57</v>
      </c>
      <c r="D50" s="10" t="s">
        <v>583</v>
      </c>
      <c r="E50" s="10"/>
      <c r="F50" s="11">
        <f t="shared" si="6"/>
        <v>285000</v>
      </c>
      <c r="G50" s="12">
        <f t="shared" si="2"/>
        <v>0</v>
      </c>
      <c r="H50" s="11">
        <f t="shared" si="6"/>
        <v>285000</v>
      </c>
      <c r="I50" s="11">
        <f t="shared" si="6"/>
        <v>285000</v>
      </c>
      <c r="J50" s="12">
        <f t="shared" si="3"/>
        <v>0</v>
      </c>
      <c r="K50" s="11">
        <f t="shared" si="6"/>
        <v>285000</v>
      </c>
    </row>
    <row r="51" spans="1:11" ht="56.25" customHeight="1" x14ac:dyDescent="0.3">
      <c r="A51" s="35" t="s">
        <v>60</v>
      </c>
      <c r="B51" s="10" t="s">
        <v>52</v>
      </c>
      <c r="C51" s="10" t="s">
        <v>57</v>
      </c>
      <c r="D51" s="10" t="s">
        <v>584</v>
      </c>
      <c r="E51" s="10"/>
      <c r="F51" s="11">
        <f t="shared" si="6"/>
        <v>285000</v>
      </c>
      <c r="G51" s="12">
        <f t="shared" si="2"/>
        <v>0</v>
      </c>
      <c r="H51" s="11">
        <f t="shared" si="6"/>
        <v>285000</v>
      </c>
      <c r="I51" s="11">
        <f t="shared" si="6"/>
        <v>285000</v>
      </c>
      <c r="J51" s="12">
        <f t="shared" si="3"/>
        <v>0</v>
      </c>
      <c r="K51" s="11">
        <f t="shared" si="6"/>
        <v>285000</v>
      </c>
    </row>
    <row r="52" spans="1:11" ht="56.25" customHeight="1" x14ac:dyDescent="0.3">
      <c r="A52" s="35" t="s">
        <v>61</v>
      </c>
      <c r="B52" s="10" t="s">
        <v>52</v>
      </c>
      <c r="C52" s="10" t="s">
        <v>57</v>
      </c>
      <c r="D52" s="10" t="s">
        <v>585</v>
      </c>
      <c r="E52" s="10"/>
      <c r="F52" s="11">
        <f t="shared" si="6"/>
        <v>285000</v>
      </c>
      <c r="G52" s="12">
        <f t="shared" si="2"/>
        <v>0</v>
      </c>
      <c r="H52" s="11">
        <f t="shared" si="6"/>
        <v>285000</v>
      </c>
      <c r="I52" s="11">
        <f t="shared" si="6"/>
        <v>285000</v>
      </c>
      <c r="J52" s="12">
        <f t="shared" si="3"/>
        <v>0</v>
      </c>
      <c r="K52" s="11">
        <f t="shared" si="6"/>
        <v>285000</v>
      </c>
    </row>
    <row r="53" spans="1:11" ht="56.25" customHeight="1" x14ac:dyDescent="0.3">
      <c r="A53" s="35" t="s">
        <v>25</v>
      </c>
      <c r="B53" s="10" t="s">
        <v>52</v>
      </c>
      <c r="C53" s="10" t="s">
        <v>57</v>
      </c>
      <c r="D53" s="10" t="s">
        <v>585</v>
      </c>
      <c r="E53" s="10" t="s">
        <v>26</v>
      </c>
      <c r="F53" s="11">
        <f t="shared" si="6"/>
        <v>285000</v>
      </c>
      <c r="G53" s="12">
        <f t="shared" si="2"/>
        <v>0</v>
      </c>
      <c r="H53" s="11">
        <f t="shared" si="6"/>
        <v>285000</v>
      </c>
      <c r="I53" s="11">
        <f t="shared" si="6"/>
        <v>285000</v>
      </c>
      <c r="J53" s="12">
        <f t="shared" si="3"/>
        <v>0</v>
      </c>
      <c r="K53" s="11">
        <f t="shared" si="6"/>
        <v>285000</v>
      </c>
    </row>
    <row r="54" spans="1:11" ht="56.25" customHeight="1" x14ac:dyDescent="0.3">
      <c r="A54" s="35" t="s">
        <v>27</v>
      </c>
      <c r="B54" s="10" t="s">
        <v>52</v>
      </c>
      <c r="C54" s="10" t="s">
        <v>57</v>
      </c>
      <c r="D54" s="10" t="s">
        <v>585</v>
      </c>
      <c r="E54" s="10" t="s">
        <v>28</v>
      </c>
      <c r="F54" s="11">
        <f t="shared" si="6"/>
        <v>285000</v>
      </c>
      <c r="G54" s="12">
        <f t="shared" si="2"/>
        <v>0</v>
      </c>
      <c r="H54" s="11">
        <f t="shared" si="6"/>
        <v>285000</v>
      </c>
      <c r="I54" s="11">
        <f t="shared" si="6"/>
        <v>285000</v>
      </c>
      <c r="J54" s="12">
        <f t="shared" si="3"/>
        <v>0</v>
      </c>
      <c r="K54" s="11">
        <f t="shared" si="6"/>
        <v>285000</v>
      </c>
    </row>
    <row r="55" spans="1:11" ht="18.75" customHeight="1" x14ac:dyDescent="0.3">
      <c r="A55" s="35" t="s">
        <v>29</v>
      </c>
      <c r="B55" s="10" t="s">
        <v>52</v>
      </c>
      <c r="C55" s="10" t="s">
        <v>57</v>
      </c>
      <c r="D55" s="10" t="s">
        <v>585</v>
      </c>
      <c r="E55" s="10" t="s">
        <v>30</v>
      </c>
      <c r="F55" s="11">
        <v>285000</v>
      </c>
      <c r="G55" s="12">
        <f t="shared" si="2"/>
        <v>0</v>
      </c>
      <c r="H55" s="11">
        <v>285000</v>
      </c>
      <c r="I55" s="11">
        <v>285000</v>
      </c>
      <c r="J55" s="12">
        <f t="shared" si="3"/>
        <v>0</v>
      </c>
      <c r="K55" s="11">
        <v>285000</v>
      </c>
    </row>
    <row r="56" spans="1:11" ht="93.75" customHeight="1" x14ac:dyDescent="0.3">
      <c r="A56" s="35" t="s">
        <v>62</v>
      </c>
      <c r="B56" s="10" t="s">
        <v>52</v>
      </c>
      <c r="C56" s="10" t="s">
        <v>57</v>
      </c>
      <c r="D56" s="10" t="s">
        <v>621</v>
      </c>
      <c r="E56" s="10"/>
      <c r="F56" s="11">
        <f t="shared" ref="F56:K61" si="7">F57</f>
        <v>177600</v>
      </c>
      <c r="G56" s="12">
        <f t="shared" si="2"/>
        <v>0</v>
      </c>
      <c r="H56" s="11">
        <f t="shared" si="7"/>
        <v>177600</v>
      </c>
      <c r="I56" s="11">
        <f t="shared" si="7"/>
        <v>177600</v>
      </c>
      <c r="J56" s="12">
        <f t="shared" si="3"/>
        <v>0</v>
      </c>
      <c r="K56" s="11">
        <f t="shared" si="7"/>
        <v>177600</v>
      </c>
    </row>
    <row r="57" spans="1:11" ht="56.25" customHeight="1" x14ac:dyDescent="0.3">
      <c r="A57" s="35" t="s">
        <v>63</v>
      </c>
      <c r="B57" s="10" t="s">
        <v>52</v>
      </c>
      <c r="C57" s="10" t="s">
        <v>57</v>
      </c>
      <c r="D57" s="10" t="s">
        <v>625</v>
      </c>
      <c r="E57" s="10"/>
      <c r="F57" s="11">
        <f t="shared" si="7"/>
        <v>177600</v>
      </c>
      <c r="G57" s="12">
        <f t="shared" si="2"/>
        <v>0</v>
      </c>
      <c r="H57" s="11">
        <f t="shared" si="7"/>
        <v>177600</v>
      </c>
      <c r="I57" s="11">
        <f t="shared" si="7"/>
        <v>177600</v>
      </c>
      <c r="J57" s="12">
        <f t="shared" si="3"/>
        <v>0</v>
      </c>
      <c r="K57" s="11">
        <f t="shared" si="7"/>
        <v>177600</v>
      </c>
    </row>
    <row r="58" spans="1:11" ht="75" customHeight="1" x14ac:dyDescent="0.3">
      <c r="A58" s="35" t="s">
        <v>64</v>
      </c>
      <c r="B58" s="10" t="s">
        <v>52</v>
      </c>
      <c r="C58" s="10" t="s">
        <v>57</v>
      </c>
      <c r="D58" s="10" t="s">
        <v>626</v>
      </c>
      <c r="E58" s="10"/>
      <c r="F58" s="11">
        <f t="shared" si="7"/>
        <v>177600</v>
      </c>
      <c r="G58" s="12">
        <f t="shared" si="2"/>
        <v>0</v>
      </c>
      <c r="H58" s="11">
        <f t="shared" si="7"/>
        <v>177600</v>
      </c>
      <c r="I58" s="11">
        <f t="shared" si="7"/>
        <v>177600</v>
      </c>
      <c r="J58" s="12">
        <f t="shared" si="3"/>
        <v>0</v>
      </c>
      <c r="K58" s="11">
        <f t="shared" si="7"/>
        <v>177600</v>
      </c>
    </row>
    <row r="59" spans="1:11" ht="18.75" customHeight="1" x14ac:dyDescent="0.3">
      <c r="A59" s="35" t="s">
        <v>65</v>
      </c>
      <c r="B59" s="10" t="s">
        <v>52</v>
      </c>
      <c r="C59" s="10" t="s">
        <v>57</v>
      </c>
      <c r="D59" s="10" t="s">
        <v>627</v>
      </c>
      <c r="E59" s="10"/>
      <c r="F59" s="11">
        <f t="shared" si="7"/>
        <v>177600</v>
      </c>
      <c r="G59" s="12">
        <f t="shared" si="2"/>
        <v>0</v>
      </c>
      <c r="H59" s="11">
        <f t="shared" si="7"/>
        <v>177600</v>
      </c>
      <c r="I59" s="11">
        <f t="shared" si="7"/>
        <v>177600</v>
      </c>
      <c r="J59" s="12">
        <f t="shared" si="3"/>
        <v>0</v>
      </c>
      <c r="K59" s="11">
        <f t="shared" si="7"/>
        <v>177600</v>
      </c>
    </row>
    <row r="60" spans="1:11" ht="56.25" customHeight="1" x14ac:dyDescent="0.3">
      <c r="A60" s="35" t="s">
        <v>25</v>
      </c>
      <c r="B60" s="10" t="s">
        <v>52</v>
      </c>
      <c r="C60" s="10" t="s">
        <v>57</v>
      </c>
      <c r="D60" s="10" t="s">
        <v>627</v>
      </c>
      <c r="E60" s="10" t="s">
        <v>26</v>
      </c>
      <c r="F60" s="11">
        <f t="shared" si="7"/>
        <v>177600</v>
      </c>
      <c r="G60" s="12">
        <f t="shared" si="2"/>
        <v>0</v>
      </c>
      <c r="H60" s="11">
        <f t="shared" si="7"/>
        <v>177600</v>
      </c>
      <c r="I60" s="11">
        <f t="shared" si="7"/>
        <v>177600</v>
      </c>
      <c r="J60" s="12">
        <f t="shared" si="3"/>
        <v>0</v>
      </c>
      <c r="K60" s="11">
        <f t="shared" si="7"/>
        <v>177600</v>
      </c>
    </row>
    <row r="61" spans="1:11" ht="56.25" customHeight="1" x14ac:dyDescent="0.3">
      <c r="A61" s="35" t="s">
        <v>27</v>
      </c>
      <c r="B61" s="10" t="s">
        <v>52</v>
      </c>
      <c r="C61" s="10" t="s">
        <v>57</v>
      </c>
      <c r="D61" s="10" t="s">
        <v>627</v>
      </c>
      <c r="E61" s="10" t="s">
        <v>28</v>
      </c>
      <c r="F61" s="11">
        <f t="shared" si="7"/>
        <v>177600</v>
      </c>
      <c r="G61" s="12">
        <f t="shared" si="2"/>
        <v>0</v>
      </c>
      <c r="H61" s="11">
        <f t="shared" si="7"/>
        <v>177600</v>
      </c>
      <c r="I61" s="11">
        <f t="shared" si="7"/>
        <v>177600</v>
      </c>
      <c r="J61" s="12">
        <f t="shared" si="3"/>
        <v>0</v>
      </c>
      <c r="K61" s="11">
        <f t="shared" si="7"/>
        <v>177600</v>
      </c>
    </row>
    <row r="62" spans="1:11" ht="18.75" customHeight="1" x14ac:dyDescent="0.3">
      <c r="A62" s="35" t="s">
        <v>29</v>
      </c>
      <c r="B62" s="10" t="s">
        <v>52</v>
      </c>
      <c r="C62" s="10" t="s">
        <v>57</v>
      </c>
      <c r="D62" s="10" t="s">
        <v>627</v>
      </c>
      <c r="E62" s="10" t="s">
        <v>30</v>
      </c>
      <c r="F62" s="11">
        <v>177600</v>
      </c>
      <c r="G62" s="12">
        <f t="shared" si="2"/>
        <v>0</v>
      </c>
      <c r="H62" s="11">
        <v>177600</v>
      </c>
      <c r="I62" s="11">
        <v>177600</v>
      </c>
      <c r="J62" s="12">
        <f t="shared" si="3"/>
        <v>0</v>
      </c>
      <c r="K62" s="11">
        <v>177600</v>
      </c>
    </row>
    <row r="63" spans="1:11" ht="56.25" customHeight="1" x14ac:dyDescent="0.3">
      <c r="A63" s="35" t="s">
        <v>66</v>
      </c>
      <c r="B63" s="10" t="s">
        <v>52</v>
      </c>
      <c r="C63" s="10" t="s">
        <v>57</v>
      </c>
      <c r="D63" s="10" t="s">
        <v>628</v>
      </c>
      <c r="E63" s="10"/>
      <c r="F63" s="11">
        <f t="shared" ref="F63:H65" si="8">F64</f>
        <v>276038919</v>
      </c>
      <c r="G63" s="12">
        <f t="shared" si="2"/>
        <v>0</v>
      </c>
      <c r="H63" s="11">
        <f t="shared" si="8"/>
        <v>276038919</v>
      </c>
      <c r="I63" s="11">
        <f>I64</f>
        <v>277606719</v>
      </c>
      <c r="J63" s="12">
        <f t="shared" si="3"/>
        <v>0</v>
      </c>
      <c r="K63" s="11">
        <f>K64</f>
        <v>277606719</v>
      </c>
    </row>
    <row r="64" spans="1:11" ht="37.5" customHeight="1" x14ac:dyDescent="0.3">
      <c r="A64" s="35" t="s">
        <v>67</v>
      </c>
      <c r="B64" s="10" t="s">
        <v>52</v>
      </c>
      <c r="C64" s="10" t="s">
        <v>57</v>
      </c>
      <c r="D64" s="10" t="s">
        <v>629</v>
      </c>
      <c r="E64" s="10"/>
      <c r="F64" s="11">
        <f t="shared" si="8"/>
        <v>276038919</v>
      </c>
      <c r="G64" s="12">
        <f t="shared" si="2"/>
        <v>0</v>
      </c>
      <c r="H64" s="11">
        <f t="shared" si="8"/>
        <v>276038919</v>
      </c>
      <c r="I64" s="11">
        <f>I65</f>
        <v>277606719</v>
      </c>
      <c r="J64" s="12">
        <f t="shared" si="3"/>
        <v>0</v>
      </c>
      <c r="K64" s="11">
        <f>K65</f>
        <v>277606719</v>
      </c>
    </row>
    <row r="65" spans="1:11" ht="56.25" customHeight="1" x14ac:dyDescent="0.3">
      <c r="A65" s="35" t="s">
        <v>68</v>
      </c>
      <c r="B65" s="10" t="s">
        <v>52</v>
      </c>
      <c r="C65" s="10" t="s">
        <v>57</v>
      </c>
      <c r="D65" s="10" t="s">
        <v>630</v>
      </c>
      <c r="E65" s="10"/>
      <c r="F65" s="11">
        <f t="shared" si="8"/>
        <v>276038919</v>
      </c>
      <c r="G65" s="12">
        <f t="shared" si="2"/>
        <v>0</v>
      </c>
      <c r="H65" s="11">
        <f t="shared" si="8"/>
        <v>276038919</v>
      </c>
      <c r="I65" s="11">
        <f>I66</f>
        <v>277606719</v>
      </c>
      <c r="J65" s="12">
        <f t="shared" si="3"/>
        <v>0</v>
      </c>
      <c r="K65" s="11">
        <f>K66</f>
        <v>277606719</v>
      </c>
    </row>
    <row r="66" spans="1:11" ht="37.5" customHeight="1" x14ac:dyDescent="0.3">
      <c r="A66" s="35" t="s">
        <v>13</v>
      </c>
      <c r="B66" s="10" t="s">
        <v>52</v>
      </c>
      <c r="C66" s="10" t="s">
        <v>57</v>
      </c>
      <c r="D66" s="10" t="s">
        <v>632</v>
      </c>
      <c r="E66" s="10"/>
      <c r="F66" s="11">
        <f>F67+F72+F76</f>
        <v>276038919</v>
      </c>
      <c r="G66" s="12">
        <f t="shared" si="2"/>
        <v>0</v>
      </c>
      <c r="H66" s="11">
        <f>H67+H72+H76</f>
        <v>276038919</v>
      </c>
      <c r="I66" s="11">
        <f>I67+I72+I76</f>
        <v>277606719</v>
      </c>
      <c r="J66" s="12">
        <f t="shared" si="3"/>
        <v>0</v>
      </c>
      <c r="K66" s="11">
        <f>K67+K72+K76</f>
        <v>277606719</v>
      </c>
    </row>
    <row r="67" spans="1:11" ht="119.25" customHeight="1" x14ac:dyDescent="0.3">
      <c r="A67" s="35" t="s">
        <v>14</v>
      </c>
      <c r="B67" s="10" t="s">
        <v>52</v>
      </c>
      <c r="C67" s="10" t="s">
        <v>57</v>
      </c>
      <c r="D67" s="10" t="s">
        <v>632</v>
      </c>
      <c r="E67" s="10" t="s">
        <v>15</v>
      </c>
      <c r="F67" s="11">
        <f>F68</f>
        <v>256690937</v>
      </c>
      <c r="G67" s="12">
        <f t="shared" si="2"/>
        <v>0</v>
      </c>
      <c r="H67" s="11">
        <f>H68</f>
        <v>256690937</v>
      </c>
      <c r="I67" s="11">
        <f>I68</f>
        <v>258302337</v>
      </c>
      <c r="J67" s="12">
        <f t="shared" si="3"/>
        <v>0</v>
      </c>
      <c r="K67" s="11">
        <f>K68</f>
        <v>258302337</v>
      </c>
    </row>
    <row r="68" spans="1:11" ht="56.25" customHeight="1" x14ac:dyDescent="0.3">
      <c r="A68" s="35" t="s">
        <v>16</v>
      </c>
      <c r="B68" s="10" t="s">
        <v>52</v>
      </c>
      <c r="C68" s="10" t="s">
        <v>57</v>
      </c>
      <c r="D68" s="10" t="s">
        <v>632</v>
      </c>
      <c r="E68" s="10" t="s">
        <v>17</v>
      </c>
      <c r="F68" s="11">
        <f>F69+F70+F71</f>
        <v>256690937</v>
      </c>
      <c r="G68" s="12">
        <f t="shared" si="2"/>
        <v>0</v>
      </c>
      <c r="H68" s="11">
        <f>H69+H70+H71</f>
        <v>256690937</v>
      </c>
      <c r="I68" s="11">
        <f>I69+I70+I71</f>
        <v>258302337</v>
      </c>
      <c r="J68" s="12">
        <f t="shared" si="3"/>
        <v>0</v>
      </c>
      <c r="K68" s="11">
        <f>K69+K70+K71</f>
        <v>258302337</v>
      </c>
    </row>
    <row r="69" spans="1:11" ht="37.5" customHeight="1" x14ac:dyDescent="0.3">
      <c r="A69" s="35" t="s">
        <v>18</v>
      </c>
      <c r="B69" s="10" t="s">
        <v>52</v>
      </c>
      <c r="C69" s="10" t="s">
        <v>57</v>
      </c>
      <c r="D69" s="10" t="s">
        <v>632</v>
      </c>
      <c r="E69" s="10" t="s">
        <v>19</v>
      </c>
      <c r="F69" s="11">
        <v>194124013</v>
      </c>
      <c r="G69" s="12">
        <f t="shared" si="2"/>
        <v>0</v>
      </c>
      <c r="H69" s="11">
        <v>194124013</v>
      </c>
      <c r="I69" s="11">
        <v>194124013</v>
      </c>
      <c r="J69" s="12">
        <f t="shared" si="3"/>
        <v>0</v>
      </c>
      <c r="K69" s="11">
        <v>194124013</v>
      </c>
    </row>
    <row r="70" spans="1:11" ht="75" customHeight="1" x14ac:dyDescent="0.3">
      <c r="A70" s="35" t="s">
        <v>20</v>
      </c>
      <c r="B70" s="10" t="s">
        <v>52</v>
      </c>
      <c r="C70" s="10" t="s">
        <v>57</v>
      </c>
      <c r="D70" s="10" t="s">
        <v>632</v>
      </c>
      <c r="E70" s="10" t="s">
        <v>21</v>
      </c>
      <c r="F70" s="11">
        <v>4273000</v>
      </c>
      <c r="G70" s="12">
        <f t="shared" si="2"/>
        <v>0</v>
      </c>
      <c r="H70" s="11">
        <v>4273000</v>
      </c>
      <c r="I70" s="11">
        <v>5684100</v>
      </c>
      <c r="J70" s="12">
        <f t="shared" si="3"/>
        <v>0</v>
      </c>
      <c r="K70" s="11">
        <v>5684100</v>
      </c>
    </row>
    <row r="71" spans="1:11" ht="93.75" customHeight="1" x14ac:dyDescent="0.3">
      <c r="A71" s="35" t="s">
        <v>23</v>
      </c>
      <c r="B71" s="10" t="s">
        <v>52</v>
      </c>
      <c r="C71" s="10" t="s">
        <v>57</v>
      </c>
      <c r="D71" s="10" t="s">
        <v>632</v>
      </c>
      <c r="E71" s="10" t="s">
        <v>24</v>
      </c>
      <c r="F71" s="11">
        <v>58293924</v>
      </c>
      <c r="G71" s="12">
        <f t="shared" si="2"/>
        <v>0</v>
      </c>
      <c r="H71" s="11">
        <v>58293924</v>
      </c>
      <c r="I71" s="11">
        <v>58494224</v>
      </c>
      <c r="J71" s="12">
        <f t="shared" si="3"/>
        <v>0</v>
      </c>
      <c r="K71" s="11">
        <v>58494224</v>
      </c>
    </row>
    <row r="72" spans="1:11" ht="56.25" customHeight="1" x14ac:dyDescent="0.3">
      <c r="A72" s="35" t="s">
        <v>25</v>
      </c>
      <c r="B72" s="10" t="s">
        <v>52</v>
      </c>
      <c r="C72" s="10" t="s">
        <v>57</v>
      </c>
      <c r="D72" s="10" t="s">
        <v>632</v>
      </c>
      <c r="E72" s="10" t="s">
        <v>26</v>
      </c>
      <c r="F72" s="11">
        <f>F73</f>
        <v>18071382</v>
      </c>
      <c r="G72" s="12">
        <f t="shared" si="2"/>
        <v>0</v>
      </c>
      <c r="H72" s="11">
        <f>H73</f>
        <v>18071382</v>
      </c>
      <c r="I72" s="11">
        <f>I73</f>
        <v>18071382</v>
      </c>
      <c r="J72" s="12">
        <f t="shared" si="3"/>
        <v>0</v>
      </c>
      <c r="K72" s="11">
        <f>K73</f>
        <v>18071382</v>
      </c>
    </row>
    <row r="73" spans="1:11" ht="56.25" customHeight="1" x14ac:dyDescent="0.3">
      <c r="A73" s="35" t="s">
        <v>27</v>
      </c>
      <c r="B73" s="10" t="s">
        <v>52</v>
      </c>
      <c r="C73" s="10" t="s">
        <v>57</v>
      </c>
      <c r="D73" s="10" t="s">
        <v>632</v>
      </c>
      <c r="E73" s="10" t="s">
        <v>28</v>
      </c>
      <c r="F73" s="11">
        <f>F74+F75</f>
        <v>18071382</v>
      </c>
      <c r="G73" s="12">
        <f t="shared" si="2"/>
        <v>0</v>
      </c>
      <c r="H73" s="11">
        <f>H74+H75</f>
        <v>18071382</v>
      </c>
      <c r="I73" s="11">
        <f>I74+I75</f>
        <v>18071382</v>
      </c>
      <c r="J73" s="12">
        <f t="shared" si="3"/>
        <v>0</v>
      </c>
      <c r="K73" s="11">
        <f>K74+K75</f>
        <v>18071382</v>
      </c>
    </row>
    <row r="74" spans="1:11" ht="18.75" customHeight="1" x14ac:dyDescent="0.3">
      <c r="A74" s="35" t="s">
        <v>29</v>
      </c>
      <c r="B74" s="10" t="s">
        <v>52</v>
      </c>
      <c r="C74" s="10" t="s">
        <v>57</v>
      </c>
      <c r="D74" s="10" t="s">
        <v>632</v>
      </c>
      <c r="E74" s="10" t="s">
        <v>30</v>
      </c>
      <c r="F74" s="11">
        <v>13677282</v>
      </c>
      <c r="G74" s="12">
        <f t="shared" si="2"/>
        <v>0</v>
      </c>
      <c r="H74" s="11">
        <v>13677282</v>
      </c>
      <c r="I74" s="11">
        <v>13677282</v>
      </c>
      <c r="J74" s="12">
        <f t="shared" si="3"/>
        <v>0</v>
      </c>
      <c r="K74" s="11">
        <v>13677282</v>
      </c>
    </row>
    <row r="75" spans="1:11" ht="18.75" customHeight="1" x14ac:dyDescent="0.3">
      <c r="A75" s="35" t="s">
        <v>337</v>
      </c>
      <c r="B75" s="10" t="s">
        <v>52</v>
      </c>
      <c r="C75" s="10" t="s">
        <v>57</v>
      </c>
      <c r="D75" s="10" t="s">
        <v>632</v>
      </c>
      <c r="E75" s="10" t="s">
        <v>338</v>
      </c>
      <c r="F75" s="11">
        <v>4394100</v>
      </c>
      <c r="G75" s="12">
        <f t="shared" si="2"/>
        <v>0</v>
      </c>
      <c r="H75" s="11">
        <v>4394100</v>
      </c>
      <c r="I75" s="11">
        <v>4394100</v>
      </c>
      <c r="J75" s="12">
        <f t="shared" si="3"/>
        <v>0</v>
      </c>
      <c r="K75" s="11">
        <v>4394100</v>
      </c>
    </row>
    <row r="76" spans="1:11" ht="18.75" customHeight="1" x14ac:dyDescent="0.3">
      <c r="A76" s="35" t="s">
        <v>34</v>
      </c>
      <c r="B76" s="10" t="s">
        <v>52</v>
      </c>
      <c r="C76" s="10" t="s">
        <v>57</v>
      </c>
      <c r="D76" s="10" t="s">
        <v>632</v>
      </c>
      <c r="E76" s="10" t="s">
        <v>35</v>
      </c>
      <c r="F76" s="11">
        <f>F77</f>
        <v>1276600</v>
      </c>
      <c r="G76" s="12">
        <f t="shared" si="2"/>
        <v>0</v>
      </c>
      <c r="H76" s="11">
        <f>H77</f>
        <v>1276600</v>
      </c>
      <c r="I76" s="11">
        <f>I77</f>
        <v>1233000</v>
      </c>
      <c r="J76" s="12">
        <f t="shared" si="3"/>
        <v>0</v>
      </c>
      <c r="K76" s="11">
        <f>K77</f>
        <v>1233000</v>
      </c>
    </row>
    <row r="77" spans="1:11" ht="18.75" customHeight="1" x14ac:dyDescent="0.3">
      <c r="A77" s="35" t="s">
        <v>36</v>
      </c>
      <c r="B77" s="10" t="s">
        <v>52</v>
      </c>
      <c r="C77" s="10" t="s">
        <v>57</v>
      </c>
      <c r="D77" s="10" t="s">
        <v>632</v>
      </c>
      <c r="E77" s="10" t="s">
        <v>37</v>
      </c>
      <c r="F77" s="11">
        <f>F78+F79</f>
        <v>1276600</v>
      </c>
      <c r="G77" s="12">
        <f t="shared" si="2"/>
        <v>0</v>
      </c>
      <c r="H77" s="11">
        <f>H78+H79</f>
        <v>1276600</v>
      </c>
      <c r="I77" s="11">
        <f>I78+I79</f>
        <v>1233000</v>
      </c>
      <c r="J77" s="12">
        <f t="shared" si="3"/>
        <v>0</v>
      </c>
      <c r="K77" s="11">
        <f>K78+K79</f>
        <v>1233000</v>
      </c>
    </row>
    <row r="78" spans="1:11" ht="37.5" customHeight="1" x14ac:dyDescent="0.3">
      <c r="A78" s="35" t="s">
        <v>69</v>
      </c>
      <c r="B78" s="10" t="s">
        <v>52</v>
      </c>
      <c r="C78" s="10" t="s">
        <v>57</v>
      </c>
      <c r="D78" s="10" t="s">
        <v>632</v>
      </c>
      <c r="E78" s="10" t="s">
        <v>70</v>
      </c>
      <c r="F78" s="11">
        <v>1206600</v>
      </c>
      <c r="G78" s="12">
        <f t="shared" ref="G78:G141" si="9">H78-F78</f>
        <v>0</v>
      </c>
      <c r="H78" s="11">
        <v>1206600</v>
      </c>
      <c r="I78" s="11">
        <v>1163000</v>
      </c>
      <c r="J78" s="12">
        <f t="shared" ref="J78:J141" si="10">K78-I78</f>
        <v>0</v>
      </c>
      <c r="K78" s="11">
        <v>1163000</v>
      </c>
    </row>
    <row r="79" spans="1:11" ht="18.75" customHeight="1" x14ac:dyDescent="0.3">
      <c r="A79" s="35" t="s">
        <v>71</v>
      </c>
      <c r="B79" s="10" t="s">
        <v>52</v>
      </c>
      <c r="C79" s="10" t="s">
        <v>57</v>
      </c>
      <c r="D79" s="10" t="s">
        <v>632</v>
      </c>
      <c r="E79" s="10" t="s">
        <v>72</v>
      </c>
      <c r="F79" s="11">
        <v>70000</v>
      </c>
      <c r="G79" s="12">
        <f t="shared" si="9"/>
        <v>0</v>
      </c>
      <c r="H79" s="11">
        <v>70000</v>
      </c>
      <c r="I79" s="11">
        <v>70000</v>
      </c>
      <c r="J79" s="12">
        <f t="shared" si="10"/>
        <v>0</v>
      </c>
      <c r="K79" s="11">
        <v>70000</v>
      </c>
    </row>
    <row r="80" spans="1:11" ht="18.75" customHeight="1" x14ac:dyDescent="0.3">
      <c r="A80" s="35" t="s">
        <v>73</v>
      </c>
      <c r="B80" s="10" t="s">
        <v>52</v>
      </c>
      <c r="C80" s="10" t="s">
        <v>74</v>
      </c>
      <c r="D80" s="10"/>
      <c r="E80" s="10"/>
      <c r="F80" s="11">
        <f t="shared" ref="F80:H86" si="11">F81</f>
        <v>13900</v>
      </c>
      <c r="G80" s="12">
        <f t="shared" si="9"/>
        <v>0</v>
      </c>
      <c r="H80" s="11">
        <f t="shared" si="11"/>
        <v>13900</v>
      </c>
      <c r="I80" s="11">
        <f t="shared" ref="I80:K86" si="12">I81</f>
        <v>1400</v>
      </c>
      <c r="J80" s="12">
        <f t="shared" si="10"/>
        <v>0</v>
      </c>
      <c r="K80" s="11">
        <f t="shared" si="12"/>
        <v>1400</v>
      </c>
    </row>
    <row r="81" spans="1:11" ht="56.25" customHeight="1" x14ac:dyDescent="0.3">
      <c r="A81" s="35" t="s">
        <v>66</v>
      </c>
      <c r="B81" s="10" t="s">
        <v>52</v>
      </c>
      <c r="C81" s="10" t="s">
        <v>74</v>
      </c>
      <c r="D81" s="10" t="s">
        <v>628</v>
      </c>
      <c r="E81" s="10"/>
      <c r="F81" s="11">
        <f t="shared" si="11"/>
        <v>13900</v>
      </c>
      <c r="G81" s="12">
        <f t="shared" si="9"/>
        <v>0</v>
      </c>
      <c r="H81" s="11">
        <f t="shared" si="11"/>
        <v>13900</v>
      </c>
      <c r="I81" s="11">
        <f t="shared" si="12"/>
        <v>1400</v>
      </c>
      <c r="J81" s="12">
        <f t="shared" si="10"/>
        <v>0</v>
      </c>
      <c r="K81" s="11">
        <f t="shared" si="12"/>
        <v>1400</v>
      </c>
    </row>
    <row r="82" spans="1:11" ht="37.5" customHeight="1" x14ac:dyDescent="0.3">
      <c r="A82" s="35" t="s">
        <v>75</v>
      </c>
      <c r="B82" s="10" t="s">
        <v>52</v>
      </c>
      <c r="C82" s="10" t="s">
        <v>74</v>
      </c>
      <c r="D82" s="10" t="s">
        <v>637</v>
      </c>
      <c r="E82" s="10"/>
      <c r="F82" s="11">
        <f t="shared" si="11"/>
        <v>13900</v>
      </c>
      <c r="G82" s="12">
        <f t="shared" si="9"/>
        <v>0</v>
      </c>
      <c r="H82" s="11">
        <f t="shared" si="11"/>
        <v>13900</v>
      </c>
      <c r="I82" s="11">
        <f t="shared" si="12"/>
        <v>1400</v>
      </c>
      <c r="J82" s="12">
        <f t="shared" si="10"/>
        <v>0</v>
      </c>
      <c r="K82" s="11">
        <f t="shared" si="12"/>
        <v>1400</v>
      </c>
    </row>
    <row r="83" spans="1:11" ht="112.5" customHeight="1" x14ac:dyDescent="0.3">
      <c r="A83" s="35" t="s">
        <v>339</v>
      </c>
      <c r="B83" s="10" t="s">
        <v>52</v>
      </c>
      <c r="C83" s="10" t="s">
        <v>74</v>
      </c>
      <c r="D83" s="10" t="s">
        <v>646</v>
      </c>
      <c r="E83" s="10"/>
      <c r="F83" s="11">
        <f t="shared" si="11"/>
        <v>13900</v>
      </c>
      <c r="G83" s="12">
        <f t="shared" si="9"/>
        <v>0</v>
      </c>
      <c r="H83" s="11">
        <f t="shared" si="11"/>
        <v>13900</v>
      </c>
      <c r="I83" s="11">
        <f t="shared" si="12"/>
        <v>1400</v>
      </c>
      <c r="J83" s="12">
        <f t="shared" si="10"/>
        <v>0</v>
      </c>
      <c r="K83" s="11">
        <f t="shared" si="12"/>
        <v>1400</v>
      </c>
    </row>
    <row r="84" spans="1:11" ht="119.25" customHeight="1" x14ac:dyDescent="0.3">
      <c r="A84" s="35" t="s">
        <v>76</v>
      </c>
      <c r="B84" s="10" t="s">
        <v>52</v>
      </c>
      <c r="C84" s="10" t="s">
        <v>74</v>
      </c>
      <c r="D84" s="10" t="s">
        <v>647</v>
      </c>
      <c r="E84" s="10"/>
      <c r="F84" s="11">
        <f t="shared" si="11"/>
        <v>13900</v>
      </c>
      <c r="G84" s="12">
        <f t="shared" si="9"/>
        <v>0</v>
      </c>
      <c r="H84" s="11">
        <f t="shared" si="11"/>
        <v>13900</v>
      </c>
      <c r="I84" s="11">
        <f t="shared" si="12"/>
        <v>1400</v>
      </c>
      <c r="J84" s="12">
        <f t="shared" si="10"/>
        <v>0</v>
      </c>
      <c r="K84" s="11">
        <f t="shared" si="12"/>
        <v>1400</v>
      </c>
    </row>
    <row r="85" spans="1:11" ht="56.25" customHeight="1" x14ac:dyDescent="0.3">
      <c r="A85" s="35" t="s">
        <v>25</v>
      </c>
      <c r="B85" s="10" t="s">
        <v>52</v>
      </c>
      <c r="C85" s="10" t="s">
        <v>74</v>
      </c>
      <c r="D85" s="10" t="s">
        <v>647</v>
      </c>
      <c r="E85" s="10" t="s">
        <v>26</v>
      </c>
      <c r="F85" s="11">
        <f t="shared" si="11"/>
        <v>13900</v>
      </c>
      <c r="G85" s="12">
        <f t="shared" si="9"/>
        <v>0</v>
      </c>
      <c r="H85" s="11">
        <f t="shared" si="11"/>
        <v>13900</v>
      </c>
      <c r="I85" s="11">
        <f t="shared" si="12"/>
        <v>1400</v>
      </c>
      <c r="J85" s="12">
        <f t="shared" si="10"/>
        <v>0</v>
      </c>
      <c r="K85" s="11">
        <f t="shared" si="12"/>
        <v>1400</v>
      </c>
    </row>
    <row r="86" spans="1:11" ht="56.25" customHeight="1" x14ac:dyDescent="0.3">
      <c r="A86" s="35" t="s">
        <v>27</v>
      </c>
      <c r="B86" s="10" t="s">
        <v>52</v>
      </c>
      <c r="C86" s="10" t="s">
        <v>74</v>
      </c>
      <c r="D86" s="10" t="s">
        <v>647</v>
      </c>
      <c r="E86" s="10" t="s">
        <v>28</v>
      </c>
      <c r="F86" s="11">
        <f t="shared" si="11"/>
        <v>13900</v>
      </c>
      <c r="G86" s="12">
        <f t="shared" si="9"/>
        <v>0</v>
      </c>
      <c r="H86" s="11">
        <f t="shared" si="11"/>
        <v>13900</v>
      </c>
      <c r="I86" s="11">
        <f t="shared" si="12"/>
        <v>1400</v>
      </c>
      <c r="J86" s="12">
        <f t="shared" si="10"/>
        <v>0</v>
      </c>
      <c r="K86" s="11">
        <f t="shared" si="12"/>
        <v>1400</v>
      </c>
    </row>
    <row r="87" spans="1:11" ht="18.75" customHeight="1" x14ac:dyDescent="0.3">
      <c r="A87" s="35" t="s">
        <v>29</v>
      </c>
      <c r="B87" s="10" t="s">
        <v>52</v>
      </c>
      <c r="C87" s="10" t="s">
        <v>74</v>
      </c>
      <c r="D87" s="10" t="s">
        <v>647</v>
      </c>
      <c r="E87" s="10" t="s">
        <v>30</v>
      </c>
      <c r="F87" s="11">
        <v>13900</v>
      </c>
      <c r="G87" s="12">
        <f t="shared" si="9"/>
        <v>0</v>
      </c>
      <c r="H87" s="11">
        <v>13900</v>
      </c>
      <c r="I87" s="11">
        <v>1400</v>
      </c>
      <c r="J87" s="12">
        <f t="shared" si="10"/>
        <v>0</v>
      </c>
      <c r="K87" s="11">
        <v>1400</v>
      </c>
    </row>
    <row r="88" spans="1:11" ht="75" customHeight="1" x14ac:dyDescent="0.3">
      <c r="A88" s="35" t="s">
        <v>32</v>
      </c>
      <c r="B88" s="10" t="s">
        <v>52</v>
      </c>
      <c r="C88" s="10" t="s">
        <v>33</v>
      </c>
      <c r="D88" s="10"/>
      <c r="E88" s="10"/>
      <c r="F88" s="11">
        <f>F89+F96</f>
        <v>395900</v>
      </c>
      <c r="G88" s="12">
        <f t="shared" si="9"/>
        <v>0</v>
      </c>
      <c r="H88" s="11">
        <f>H89+H96</f>
        <v>395900</v>
      </c>
      <c r="I88" s="11">
        <f>I89+I96</f>
        <v>395900</v>
      </c>
      <c r="J88" s="12">
        <f t="shared" si="10"/>
        <v>0</v>
      </c>
      <c r="K88" s="11">
        <f>K89+K96</f>
        <v>395900</v>
      </c>
    </row>
    <row r="89" spans="1:11" ht="93.75" customHeight="1" x14ac:dyDescent="0.3">
      <c r="A89" s="35" t="s">
        <v>62</v>
      </c>
      <c r="B89" s="10" t="s">
        <v>52</v>
      </c>
      <c r="C89" s="10" t="s">
        <v>33</v>
      </c>
      <c r="D89" s="10" t="s">
        <v>621</v>
      </c>
      <c r="E89" s="10"/>
      <c r="F89" s="11">
        <f t="shared" ref="F89:H94" si="13">F90</f>
        <v>25000</v>
      </c>
      <c r="G89" s="12">
        <f t="shared" si="9"/>
        <v>0</v>
      </c>
      <c r="H89" s="11">
        <f t="shared" si="13"/>
        <v>25000</v>
      </c>
      <c r="I89" s="11">
        <f t="shared" ref="I89:K94" si="14">I90</f>
        <v>25000</v>
      </c>
      <c r="J89" s="12">
        <f t="shared" si="10"/>
        <v>0</v>
      </c>
      <c r="K89" s="11">
        <f t="shared" si="14"/>
        <v>25000</v>
      </c>
    </row>
    <row r="90" spans="1:11" ht="56.25" customHeight="1" x14ac:dyDescent="0.3">
      <c r="A90" s="35" t="s">
        <v>63</v>
      </c>
      <c r="B90" s="10" t="s">
        <v>52</v>
      </c>
      <c r="C90" s="10" t="s">
        <v>33</v>
      </c>
      <c r="D90" s="10" t="s">
        <v>625</v>
      </c>
      <c r="E90" s="10"/>
      <c r="F90" s="11">
        <f t="shared" si="13"/>
        <v>25000</v>
      </c>
      <c r="G90" s="12">
        <f t="shared" si="9"/>
        <v>0</v>
      </c>
      <c r="H90" s="11">
        <f t="shared" si="13"/>
        <v>25000</v>
      </c>
      <c r="I90" s="11">
        <f t="shared" si="14"/>
        <v>25000</v>
      </c>
      <c r="J90" s="12">
        <f t="shared" si="10"/>
        <v>0</v>
      </c>
      <c r="K90" s="11">
        <f t="shared" si="14"/>
        <v>25000</v>
      </c>
    </row>
    <row r="91" spans="1:11" ht="75" customHeight="1" x14ac:dyDescent="0.3">
      <c r="A91" s="35" t="s">
        <v>64</v>
      </c>
      <c r="B91" s="10" t="s">
        <v>52</v>
      </c>
      <c r="C91" s="10" t="s">
        <v>33</v>
      </c>
      <c r="D91" s="10" t="s">
        <v>626</v>
      </c>
      <c r="E91" s="10"/>
      <c r="F91" s="11">
        <f t="shared" si="13"/>
        <v>25000</v>
      </c>
      <c r="G91" s="12">
        <f t="shared" si="9"/>
        <v>0</v>
      </c>
      <c r="H91" s="11">
        <f t="shared" si="13"/>
        <v>25000</v>
      </c>
      <c r="I91" s="11">
        <f t="shared" si="14"/>
        <v>25000</v>
      </c>
      <c r="J91" s="12">
        <f t="shared" si="10"/>
        <v>0</v>
      </c>
      <c r="K91" s="11">
        <f t="shared" si="14"/>
        <v>25000</v>
      </c>
    </row>
    <row r="92" spans="1:11" ht="18.75" customHeight="1" x14ac:dyDescent="0.3">
      <c r="A92" s="35" t="s">
        <v>65</v>
      </c>
      <c r="B92" s="10" t="s">
        <v>52</v>
      </c>
      <c r="C92" s="10" t="s">
        <v>33</v>
      </c>
      <c r="D92" s="10" t="s">
        <v>627</v>
      </c>
      <c r="E92" s="10"/>
      <c r="F92" s="11">
        <f t="shared" si="13"/>
        <v>25000</v>
      </c>
      <c r="G92" s="12">
        <f t="shared" si="9"/>
        <v>0</v>
      </c>
      <c r="H92" s="11">
        <f t="shared" si="13"/>
        <v>25000</v>
      </c>
      <c r="I92" s="11">
        <f t="shared" si="14"/>
        <v>25000</v>
      </c>
      <c r="J92" s="12">
        <f t="shared" si="10"/>
        <v>0</v>
      </c>
      <c r="K92" s="11">
        <f t="shared" si="14"/>
        <v>25000</v>
      </c>
    </row>
    <row r="93" spans="1:11" ht="56.25" customHeight="1" x14ac:dyDescent="0.3">
      <c r="A93" s="35" t="s">
        <v>25</v>
      </c>
      <c r="B93" s="10" t="s">
        <v>52</v>
      </c>
      <c r="C93" s="10" t="s">
        <v>33</v>
      </c>
      <c r="D93" s="10" t="s">
        <v>627</v>
      </c>
      <c r="E93" s="10" t="s">
        <v>26</v>
      </c>
      <c r="F93" s="11">
        <f t="shared" si="13"/>
        <v>25000</v>
      </c>
      <c r="G93" s="12">
        <f t="shared" si="9"/>
        <v>0</v>
      </c>
      <c r="H93" s="11">
        <f t="shared" si="13"/>
        <v>25000</v>
      </c>
      <c r="I93" s="11">
        <f t="shared" si="14"/>
        <v>25000</v>
      </c>
      <c r="J93" s="12">
        <f t="shared" si="10"/>
        <v>0</v>
      </c>
      <c r="K93" s="11">
        <f t="shared" si="14"/>
        <v>25000</v>
      </c>
    </row>
    <row r="94" spans="1:11" ht="56.25" customHeight="1" x14ac:dyDescent="0.3">
      <c r="A94" s="35" t="s">
        <v>27</v>
      </c>
      <c r="B94" s="10" t="s">
        <v>52</v>
      </c>
      <c r="C94" s="10" t="s">
        <v>33</v>
      </c>
      <c r="D94" s="10" t="s">
        <v>627</v>
      </c>
      <c r="E94" s="10" t="s">
        <v>28</v>
      </c>
      <c r="F94" s="11">
        <f t="shared" si="13"/>
        <v>25000</v>
      </c>
      <c r="G94" s="12">
        <f t="shared" si="9"/>
        <v>0</v>
      </c>
      <c r="H94" s="11">
        <f t="shared" si="13"/>
        <v>25000</v>
      </c>
      <c r="I94" s="11">
        <f t="shared" si="14"/>
        <v>25000</v>
      </c>
      <c r="J94" s="12">
        <f t="shared" si="10"/>
        <v>0</v>
      </c>
      <c r="K94" s="11">
        <f t="shared" si="14"/>
        <v>25000</v>
      </c>
    </row>
    <row r="95" spans="1:11" ht="18.75" customHeight="1" x14ac:dyDescent="0.3">
      <c r="A95" s="35" t="s">
        <v>29</v>
      </c>
      <c r="B95" s="10" t="s">
        <v>52</v>
      </c>
      <c r="C95" s="10" t="s">
        <v>33</v>
      </c>
      <c r="D95" s="10" t="s">
        <v>627</v>
      </c>
      <c r="E95" s="10" t="s">
        <v>30</v>
      </c>
      <c r="F95" s="11">
        <v>25000</v>
      </c>
      <c r="G95" s="12">
        <f t="shared" si="9"/>
        <v>0</v>
      </c>
      <c r="H95" s="11">
        <v>25000</v>
      </c>
      <c r="I95" s="11">
        <v>25000</v>
      </c>
      <c r="J95" s="12">
        <f t="shared" si="10"/>
        <v>0</v>
      </c>
      <c r="K95" s="11">
        <v>25000</v>
      </c>
    </row>
    <row r="96" spans="1:11" ht="56.25" customHeight="1" x14ac:dyDescent="0.3">
      <c r="A96" s="35" t="s">
        <v>66</v>
      </c>
      <c r="B96" s="10" t="s">
        <v>52</v>
      </c>
      <c r="C96" s="10" t="s">
        <v>33</v>
      </c>
      <c r="D96" s="10" t="s">
        <v>628</v>
      </c>
      <c r="E96" s="10"/>
      <c r="F96" s="11">
        <f t="shared" ref="F96:H100" si="15">F97</f>
        <v>370900</v>
      </c>
      <c r="G96" s="12">
        <f t="shared" si="9"/>
        <v>0</v>
      </c>
      <c r="H96" s="11">
        <f t="shared" si="15"/>
        <v>370900</v>
      </c>
      <c r="I96" s="11">
        <f>I97</f>
        <v>370900</v>
      </c>
      <c r="J96" s="12">
        <f t="shared" si="10"/>
        <v>0</v>
      </c>
      <c r="K96" s="11">
        <f>K97</f>
        <v>370900</v>
      </c>
    </row>
    <row r="97" spans="1:11" ht="37.5" customHeight="1" x14ac:dyDescent="0.3">
      <c r="A97" s="35" t="s">
        <v>67</v>
      </c>
      <c r="B97" s="10" t="s">
        <v>52</v>
      </c>
      <c r="C97" s="10" t="s">
        <v>33</v>
      </c>
      <c r="D97" s="10" t="s">
        <v>629</v>
      </c>
      <c r="E97" s="10"/>
      <c r="F97" s="11">
        <f t="shared" si="15"/>
        <v>370900</v>
      </c>
      <c r="G97" s="12">
        <f t="shared" si="9"/>
        <v>0</v>
      </c>
      <c r="H97" s="11">
        <f t="shared" si="15"/>
        <v>370900</v>
      </c>
      <c r="I97" s="11">
        <f>I98</f>
        <v>370900</v>
      </c>
      <c r="J97" s="12">
        <f t="shared" si="10"/>
        <v>0</v>
      </c>
      <c r="K97" s="11">
        <f>K98</f>
        <v>370900</v>
      </c>
    </row>
    <row r="98" spans="1:11" ht="56.25" customHeight="1" x14ac:dyDescent="0.3">
      <c r="A98" s="35" t="s">
        <v>68</v>
      </c>
      <c r="B98" s="10" t="s">
        <v>52</v>
      </c>
      <c r="C98" s="10" t="s">
        <v>33</v>
      </c>
      <c r="D98" s="10" t="s">
        <v>630</v>
      </c>
      <c r="E98" s="10"/>
      <c r="F98" s="11">
        <f t="shared" si="15"/>
        <v>370900</v>
      </c>
      <c r="G98" s="12">
        <f t="shared" si="9"/>
        <v>0</v>
      </c>
      <c r="H98" s="11">
        <f t="shared" si="15"/>
        <v>370900</v>
      </c>
      <c r="I98" s="11">
        <f>I99</f>
        <v>370900</v>
      </c>
      <c r="J98" s="12">
        <f t="shared" si="10"/>
        <v>0</v>
      </c>
      <c r="K98" s="11">
        <f>K99</f>
        <v>370900</v>
      </c>
    </row>
    <row r="99" spans="1:11" ht="37.5" customHeight="1" x14ac:dyDescent="0.3">
      <c r="A99" s="35" t="s">
        <v>13</v>
      </c>
      <c r="B99" s="10" t="s">
        <v>52</v>
      </c>
      <c r="C99" s="10" t="s">
        <v>33</v>
      </c>
      <c r="D99" s="10" t="s">
        <v>632</v>
      </c>
      <c r="E99" s="10"/>
      <c r="F99" s="11">
        <f t="shared" si="15"/>
        <v>370900</v>
      </c>
      <c r="G99" s="12">
        <f t="shared" si="9"/>
        <v>0</v>
      </c>
      <c r="H99" s="11">
        <f t="shared" si="15"/>
        <v>370900</v>
      </c>
      <c r="I99" s="11">
        <f>I100</f>
        <v>370900</v>
      </c>
      <c r="J99" s="12">
        <f t="shared" si="10"/>
        <v>0</v>
      </c>
      <c r="K99" s="11">
        <f>K100</f>
        <v>370900</v>
      </c>
    </row>
    <row r="100" spans="1:11" ht="56.25" customHeight="1" x14ac:dyDescent="0.3">
      <c r="A100" s="35" t="s">
        <v>25</v>
      </c>
      <c r="B100" s="10" t="s">
        <v>52</v>
      </c>
      <c r="C100" s="10" t="s">
        <v>33</v>
      </c>
      <c r="D100" s="10" t="s">
        <v>632</v>
      </c>
      <c r="E100" s="10" t="s">
        <v>26</v>
      </c>
      <c r="F100" s="11">
        <f t="shared" si="15"/>
        <v>370900</v>
      </c>
      <c r="G100" s="12">
        <f t="shared" si="9"/>
        <v>0</v>
      </c>
      <c r="H100" s="11">
        <f t="shared" si="15"/>
        <v>370900</v>
      </c>
      <c r="I100" s="11">
        <f>I101</f>
        <v>370900</v>
      </c>
      <c r="J100" s="12">
        <f t="shared" si="10"/>
        <v>0</v>
      </c>
      <c r="K100" s="11">
        <f>K101</f>
        <v>370900</v>
      </c>
    </row>
    <row r="101" spans="1:11" ht="56.25" customHeight="1" x14ac:dyDescent="0.3">
      <c r="A101" s="35" t="s">
        <v>27</v>
      </c>
      <c r="B101" s="10" t="s">
        <v>52</v>
      </c>
      <c r="C101" s="10" t="s">
        <v>33</v>
      </c>
      <c r="D101" s="10" t="s">
        <v>632</v>
      </c>
      <c r="E101" s="10" t="s">
        <v>28</v>
      </c>
      <c r="F101" s="11">
        <f>F102+F103</f>
        <v>370900</v>
      </c>
      <c r="G101" s="12">
        <f t="shared" si="9"/>
        <v>0</v>
      </c>
      <c r="H101" s="11">
        <f>H102+H103</f>
        <v>370900</v>
      </c>
      <c r="I101" s="11">
        <f>I102+I103</f>
        <v>370900</v>
      </c>
      <c r="J101" s="12">
        <f t="shared" si="10"/>
        <v>0</v>
      </c>
      <c r="K101" s="11">
        <f>K102+K103</f>
        <v>370900</v>
      </c>
    </row>
    <row r="102" spans="1:11" ht="18.75" customHeight="1" x14ac:dyDescent="0.3">
      <c r="A102" s="35" t="s">
        <v>29</v>
      </c>
      <c r="B102" s="10" t="s">
        <v>52</v>
      </c>
      <c r="C102" s="10" t="s">
        <v>33</v>
      </c>
      <c r="D102" s="10" t="s">
        <v>632</v>
      </c>
      <c r="E102" s="10" t="s">
        <v>30</v>
      </c>
      <c r="F102" s="11">
        <v>282800</v>
      </c>
      <c r="G102" s="12">
        <f t="shared" si="9"/>
        <v>0</v>
      </c>
      <c r="H102" s="11">
        <v>282800</v>
      </c>
      <c r="I102" s="11">
        <v>282800</v>
      </c>
      <c r="J102" s="12">
        <f t="shared" si="10"/>
        <v>0</v>
      </c>
      <c r="K102" s="11">
        <v>282800</v>
      </c>
    </row>
    <row r="103" spans="1:11" ht="18.75" customHeight="1" x14ac:dyDescent="0.3">
      <c r="A103" s="35" t="s">
        <v>337</v>
      </c>
      <c r="B103" s="10" t="s">
        <v>52</v>
      </c>
      <c r="C103" s="10" t="s">
        <v>33</v>
      </c>
      <c r="D103" s="10" t="s">
        <v>632</v>
      </c>
      <c r="E103" s="10" t="s">
        <v>338</v>
      </c>
      <c r="F103" s="11">
        <v>88100</v>
      </c>
      <c r="G103" s="12">
        <f t="shared" si="9"/>
        <v>0</v>
      </c>
      <c r="H103" s="11">
        <v>88100</v>
      </c>
      <c r="I103" s="11">
        <v>88100</v>
      </c>
      <c r="J103" s="12">
        <f t="shared" si="10"/>
        <v>0</v>
      </c>
      <c r="K103" s="11">
        <v>88100</v>
      </c>
    </row>
    <row r="104" spans="1:11" ht="18.75" customHeight="1" x14ac:dyDescent="0.3">
      <c r="A104" s="35" t="s">
        <v>41</v>
      </c>
      <c r="B104" s="10" t="s">
        <v>52</v>
      </c>
      <c r="C104" s="10" t="s">
        <v>42</v>
      </c>
      <c r="D104" s="10"/>
      <c r="E104" s="10"/>
      <c r="F104" s="11">
        <f>F105+F146</f>
        <v>148446843</v>
      </c>
      <c r="G104" s="12">
        <f t="shared" si="9"/>
        <v>0</v>
      </c>
      <c r="H104" s="11">
        <f>H105+H146</f>
        <v>148446843</v>
      </c>
      <c r="I104" s="11">
        <f>I105+I146</f>
        <v>148739943</v>
      </c>
      <c r="J104" s="12">
        <f t="shared" si="10"/>
        <v>0</v>
      </c>
      <c r="K104" s="11">
        <f>K105+K146</f>
        <v>148739943</v>
      </c>
    </row>
    <row r="105" spans="1:11" ht="56.25" customHeight="1" x14ac:dyDescent="0.3">
      <c r="A105" s="35" t="s">
        <v>66</v>
      </c>
      <c r="B105" s="10" t="s">
        <v>52</v>
      </c>
      <c r="C105" s="10" t="s">
        <v>42</v>
      </c>
      <c r="D105" s="10" t="s">
        <v>628</v>
      </c>
      <c r="E105" s="10"/>
      <c r="F105" s="11">
        <f>F106+F125</f>
        <v>139323743</v>
      </c>
      <c r="G105" s="12">
        <f t="shared" si="9"/>
        <v>0</v>
      </c>
      <c r="H105" s="11">
        <f>H106+H125</f>
        <v>139323743</v>
      </c>
      <c r="I105" s="11">
        <f>I106+I125</f>
        <v>139616843</v>
      </c>
      <c r="J105" s="12">
        <f t="shared" si="10"/>
        <v>0</v>
      </c>
      <c r="K105" s="11">
        <f>K106+K125</f>
        <v>139616843</v>
      </c>
    </row>
    <row r="106" spans="1:11" ht="37.5" customHeight="1" x14ac:dyDescent="0.3">
      <c r="A106" s="35" t="s">
        <v>67</v>
      </c>
      <c r="B106" s="10" t="s">
        <v>52</v>
      </c>
      <c r="C106" s="10" t="s">
        <v>42</v>
      </c>
      <c r="D106" s="10" t="s">
        <v>629</v>
      </c>
      <c r="E106" s="10"/>
      <c r="F106" s="11">
        <f>F107+F117</f>
        <v>117443643</v>
      </c>
      <c r="G106" s="12">
        <f t="shared" si="9"/>
        <v>0</v>
      </c>
      <c r="H106" s="11">
        <f>H107+H117</f>
        <v>117443643</v>
      </c>
      <c r="I106" s="11">
        <f>I107+I117</f>
        <v>118877543</v>
      </c>
      <c r="J106" s="12">
        <f t="shared" si="10"/>
        <v>0</v>
      </c>
      <c r="K106" s="11">
        <f>K107+K117</f>
        <v>118877543</v>
      </c>
    </row>
    <row r="107" spans="1:11" ht="56.25" customHeight="1" x14ac:dyDescent="0.3">
      <c r="A107" s="35" t="s">
        <v>68</v>
      </c>
      <c r="B107" s="10" t="s">
        <v>52</v>
      </c>
      <c r="C107" s="10" t="s">
        <v>42</v>
      </c>
      <c r="D107" s="10" t="s">
        <v>630</v>
      </c>
      <c r="E107" s="10"/>
      <c r="F107" s="11">
        <f>F108</f>
        <v>116063143</v>
      </c>
      <c r="G107" s="12">
        <f t="shared" si="9"/>
        <v>0</v>
      </c>
      <c r="H107" s="11">
        <f>H108</f>
        <v>116063143</v>
      </c>
      <c r="I107" s="11">
        <f>I108</f>
        <v>117497043</v>
      </c>
      <c r="J107" s="12">
        <f t="shared" si="10"/>
        <v>0</v>
      </c>
      <c r="K107" s="11">
        <f>K108</f>
        <v>117497043</v>
      </c>
    </row>
    <row r="108" spans="1:11" ht="56.25" customHeight="1" x14ac:dyDescent="0.3">
      <c r="A108" s="35" t="s">
        <v>77</v>
      </c>
      <c r="B108" s="10" t="s">
        <v>52</v>
      </c>
      <c r="C108" s="10" t="s">
        <v>42</v>
      </c>
      <c r="D108" s="10" t="s">
        <v>631</v>
      </c>
      <c r="E108" s="10"/>
      <c r="F108" s="11">
        <f>F109+F114</f>
        <v>116063143</v>
      </c>
      <c r="G108" s="12">
        <f t="shared" si="9"/>
        <v>0</v>
      </c>
      <c r="H108" s="11">
        <f>H109+H114</f>
        <v>116063143</v>
      </c>
      <c r="I108" s="11">
        <f>I109+I114</f>
        <v>117497043</v>
      </c>
      <c r="J108" s="12">
        <f t="shared" si="10"/>
        <v>0</v>
      </c>
      <c r="K108" s="11">
        <f>K109+K114</f>
        <v>117497043</v>
      </c>
    </row>
    <row r="109" spans="1:11" ht="117.75" customHeight="1" x14ac:dyDescent="0.3">
      <c r="A109" s="35" t="s">
        <v>14</v>
      </c>
      <c r="B109" s="10" t="s">
        <v>52</v>
      </c>
      <c r="C109" s="10" t="s">
        <v>42</v>
      </c>
      <c r="D109" s="10" t="s">
        <v>631</v>
      </c>
      <c r="E109" s="10" t="s">
        <v>15</v>
      </c>
      <c r="F109" s="11">
        <f>F110</f>
        <v>115014943</v>
      </c>
      <c r="G109" s="12">
        <f t="shared" si="9"/>
        <v>0</v>
      </c>
      <c r="H109" s="11">
        <f>H110</f>
        <v>115014943</v>
      </c>
      <c r="I109" s="11">
        <f>I110</f>
        <v>116448843</v>
      </c>
      <c r="J109" s="12">
        <f t="shared" si="10"/>
        <v>0</v>
      </c>
      <c r="K109" s="11">
        <f>K110</f>
        <v>116448843</v>
      </c>
    </row>
    <row r="110" spans="1:11" ht="37.5" customHeight="1" x14ac:dyDescent="0.3">
      <c r="A110" s="35" t="s">
        <v>78</v>
      </c>
      <c r="B110" s="10" t="s">
        <v>52</v>
      </c>
      <c r="C110" s="10" t="s">
        <v>42</v>
      </c>
      <c r="D110" s="10" t="s">
        <v>631</v>
      </c>
      <c r="E110" s="10" t="s">
        <v>79</v>
      </c>
      <c r="F110" s="11">
        <f>F111+F112+F113</f>
        <v>115014943</v>
      </c>
      <c r="G110" s="12">
        <f t="shared" si="9"/>
        <v>0</v>
      </c>
      <c r="H110" s="11">
        <f>H111+H112+H113</f>
        <v>115014943</v>
      </c>
      <c r="I110" s="11">
        <f>I111+I112+I113</f>
        <v>116448843</v>
      </c>
      <c r="J110" s="12">
        <f t="shared" si="10"/>
        <v>0</v>
      </c>
      <c r="K110" s="11">
        <f>K111+K112+K113</f>
        <v>116448843</v>
      </c>
    </row>
    <row r="111" spans="1:11" ht="18.75" customHeight="1" x14ac:dyDescent="0.3">
      <c r="A111" s="35" t="s">
        <v>80</v>
      </c>
      <c r="B111" s="10" t="s">
        <v>52</v>
      </c>
      <c r="C111" s="10" t="s">
        <v>42</v>
      </c>
      <c r="D111" s="10" t="s">
        <v>631</v>
      </c>
      <c r="E111" s="10" t="s">
        <v>81</v>
      </c>
      <c r="F111" s="11">
        <v>86302575</v>
      </c>
      <c r="G111" s="12">
        <f t="shared" si="9"/>
        <v>0</v>
      </c>
      <c r="H111" s="11">
        <v>86302575</v>
      </c>
      <c r="I111" s="11">
        <v>86302575</v>
      </c>
      <c r="J111" s="12">
        <f t="shared" si="10"/>
        <v>0</v>
      </c>
      <c r="K111" s="11">
        <v>86302575</v>
      </c>
    </row>
    <row r="112" spans="1:11" ht="37.5" customHeight="1" x14ac:dyDescent="0.3">
      <c r="A112" s="35" t="s">
        <v>82</v>
      </c>
      <c r="B112" s="10" t="s">
        <v>52</v>
      </c>
      <c r="C112" s="10" t="s">
        <v>42</v>
      </c>
      <c r="D112" s="10" t="s">
        <v>631</v>
      </c>
      <c r="E112" s="10" t="s">
        <v>83</v>
      </c>
      <c r="F112" s="11">
        <v>2386300</v>
      </c>
      <c r="G112" s="12">
        <f t="shared" si="9"/>
        <v>0</v>
      </c>
      <c r="H112" s="11">
        <v>2386300</v>
      </c>
      <c r="I112" s="11">
        <v>3635400</v>
      </c>
      <c r="J112" s="12">
        <f t="shared" si="10"/>
        <v>0</v>
      </c>
      <c r="K112" s="11">
        <v>3635400</v>
      </c>
    </row>
    <row r="113" spans="1:11" ht="75" customHeight="1" x14ac:dyDescent="0.3">
      <c r="A113" s="35" t="s">
        <v>84</v>
      </c>
      <c r="B113" s="10" t="s">
        <v>52</v>
      </c>
      <c r="C113" s="10" t="s">
        <v>42</v>
      </c>
      <c r="D113" s="10" t="s">
        <v>631</v>
      </c>
      <c r="E113" s="10" t="s">
        <v>85</v>
      </c>
      <c r="F113" s="11">
        <v>26326068</v>
      </c>
      <c r="G113" s="12">
        <f t="shared" si="9"/>
        <v>0</v>
      </c>
      <c r="H113" s="11">
        <v>26326068</v>
      </c>
      <c r="I113" s="11">
        <v>26510868</v>
      </c>
      <c r="J113" s="12">
        <f t="shared" si="10"/>
        <v>0</v>
      </c>
      <c r="K113" s="11">
        <v>26510868</v>
      </c>
    </row>
    <row r="114" spans="1:11" ht="56.25" customHeight="1" x14ac:dyDescent="0.3">
      <c r="A114" s="35" t="s">
        <v>25</v>
      </c>
      <c r="B114" s="10" t="s">
        <v>52</v>
      </c>
      <c r="C114" s="10" t="s">
        <v>42</v>
      </c>
      <c r="D114" s="10" t="s">
        <v>631</v>
      </c>
      <c r="E114" s="10" t="s">
        <v>26</v>
      </c>
      <c r="F114" s="11">
        <v>1048200</v>
      </c>
      <c r="G114" s="12">
        <f t="shared" si="9"/>
        <v>0</v>
      </c>
      <c r="H114" s="11">
        <v>1048200</v>
      </c>
      <c r="I114" s="11">
        <v>1048200</v>
      </c>
      <c r="J114" s="12">
        <f t="shared" si="10"/>
        <v>0</v>
      </c>
      <c r="K114" s="11">
        <v>1048200</v>
      </c>
    </row>
    <row r="115" spans="1:11" ht="56.25" customHeight="1" x14ac:dyDescent="0.3">
      <c r="A115" s="35" t="s">
        <v>27</v>
      </c>
      <c r="B115" s="10" t="s">
        <v>52</v>
      </c>
      <c r="C115" s="10" t="s">
        <v>42</v>
      </c>
      <c r="D115" s="10" t="s">
        <v>631</v>
      </c>
      <c r="E115" s="10" t="s">
        <v>28</v>
      </c>
      <c r="F115" s="11">
        <v>1048200</v>
      </c>
      <c r="G115" s="12">
        <f t="shared" si="9"/>
        <v>0</v>
      </c>
      <c r="H115" s="11">
        <v>1048200</v>
      </c>
      <c r="I115" s="11">
        <v>1048200</v>
      </c>
      <c r="J115" s="12">
        <f t="shared" si="10"/>
        <v>0</v>
      </c>
      <c r="K115" s="11">
        <v>1048200</v>
      </c>
    </row>
    <row r="116" spans="1:11" ht="18.75" customHeight="1" x14ac:dyDescent="0.3">
      <c r="A116" s="35" t="s">
        <v>29</v>
      </c>
      <c r="B116" s="10" t="s">
        <v>52</v>
      </c>
      <c r="C116" s="10" t="s">
        <v>42</v>
      </c>
      <c r="D116" s="10" t="s">
        <v>631</v>
      </c>
      <c r="E116" s="10" t="s">
        <v>30</v>
      </c>
      <c r="F116" s="11">
        <v>1048200</v>
      </c>
      <c r="G116" s="12">
        <f t="shared" si="9"/>
        <v>0</v>
      </c>
      <c r="H116" s="11">
        <v>1048200</v>
      </c>
      <c r="I116" s="11">
        <v>1048200</v>
      </c>
      <c r="J116" s="12">
        <f t="shared" si="10"/>
        <v>0</v>
      </c>
      <c r="K116" s="11">
        <v>1048200</v>
      </c>
    </row>
    <row r="117" spans="1:11" ht="75" customHeight="1" x14ac:dyDescent="0.3">
      <c r="A117" s="35" t="s">
        <v>86</v>
      </c>
      <c r="B117" s="10" t="s">
        <v>52</v>
      </c>
      <c r="C117" s="10" t="s">
        <v>42</v>
      </c>
      <c r="D117" s="10" t="s">
        <v>633</v>
      </c>
      <c r="E117" s="10"/>
      <c r="F117" s="11">
        <v>1380500</v>
      </c>
      <c r="G117" s="12">
        <f t="shared" si="9"/>
        <v>0</v>
      </c>
      <c r="H117" s="11">
        <v>1380500</v>
      </c>
      <c r="I117" s="11">
        <v>1380500</v>
      </c>
      <c r="J117" s="12">
        <f t="shared" si="10"/>
        <v>0</v>
      </c>
      <c r="K117" s="11">
        <v>1380500</v>
      </c>
    </row>
    <row r="118" spans="1:11" ht="37.5" customHeight="1" x14ac:dyDescent="0.3">
      <c r="A118" s="35" t="s">
        <v>50</v>
      </c>
      <c r="B118" s="10" t="s">
        <v>52</v>
      </c>
      <c r="C118" s="10" t="s">
        <v>42</v>
      </c>
      <c r="D118" s="10" t="s">
        <v>634</v>
      </c>
      <c r="E118" s="10"/>
      <c r="F118" s="11">
        <v>1380500</v>
      </c>
      <c r="G118" s="12">
        <f t="shared" si="9"/>
        <v>0</v>
      </c>
      <c r="H118" s="11">
        <v>1380500</v>
      </c>
      <c r="I118" s="11">
        <v>1380500</v>
      </c>
      <c r="J118" s="12">
        <f t="shared" si="10"/>
        <v>0</v>
      </c>
      <c r="K118" s="11">
        <v>1380500</v>
      </c>
    </row>
    <row r="119" spans="1:11" ht="56.25" customHeight="1" x14ac:dyDescent="0.3">
      <c r="A119" s="35" t="s">
        <v>25</v>
      </c>
      <c r="B119" s="10" t="s">
        <v>52</v>
      </c>
      <c r="C119" s="10" t="s">
        <v>42</v>
      </c>
      <c r="D119" s="10" t="s">
        <v>634</v>
      </c>
      <c r="E119" s="10" t="s">
        <v>26</v>
      </c>
      <c r="F119" s="11">
        <v>1090500</v>
      </c>
      <c r="G119" s="12">
        <f t="shared" si="9"/>
        <v>0</v>
      </c>
      <c r="H119" s="11">
        <v>1090500</v>
      </c>
      <c r="I119" s="11">
        <v>1090500</v>
      </c>
      <c r="J119" s="12">
        <f t="shared" si="10"/>
        <v>0</v>
      </c>
      <c r="K119" s="11">
        <v>1090500</v>
      </c>
    </row>
    <row r="120" spans="1:11" ht="56.25" customHeight="1" x14ac:dyDescent="0.3">
      <c r="A120" s="35" t="s">
        <v>27</v>
      </c>
      <c r="B120" s="10" t="s">
        <v>52</v>
      </c>
      <c r="C120" s="10" t="s">
        <v>42</v>
      </c>
      <c r="D120" s="10" t="s">
        <v>634</v>
      </c>
      <c r="E120" s="10" t="s">
        <v>28</v>
      </c>
      <c r="F120" s="11">
        <v>1090500</v>
      </c>
      <c r="G120" s="12">
        <f t="shared" si="9"/>
        <v>0</v>
      </c>
      <c r="H120" s="11">
        <v>1090500</v>
      </c>
      <c r="I120" s="11">
        <v>1090500</v>
      </c>
      <c r="J120" s="12">
        <f t="shared" si="10"/>
        <v>0</v>
      </c>
      <c r="K120" s="11">
        <v>1090500</v>
      </c>
    </row>
    <row r="121" spans="1:11" ht="18.75" customHeight="1" x14ac:dyDescent="0.3">
      <c r="A121" s="35" t="s">
        <v>29</v>
      </c>
      <c r="B121" s="10" t="s">
        <v>52</v>
      </c>
      <c r="C121" s="10" t="s">
        <v>42</v>
      </c>
      <c r="D121" s="10" t="s">
        <v>634</v>
      </c>
      <c r="E121" s="10" t="s">
        <v>30</v>
      </c>
      <c r="F121" s="11">
        <v>1090500</v>
      </c>
      <c r="G121" s="12">
        <f t="shared" si="9"/>
        <v>0</v>
      </c>
      <c r="H121" s="11">
        <v>1090500</v>
      </c>
      <c r="I121" s="11">
        <v>1090500</v>
      </c>
      <c r="J121" s="12">
        <f t="shared" si="10"/>
        <v>0</v>
      </c>
      <c r="K121" s="11">
        <v>1090500</v>
      </c>
    </row>
    <row r="122" spans="1:11" ht="18.75" customHeight="1" x14ac:dyDescent="0.3">
      <c r="A122" s="35" t="s">
        <v>34</v>
      </c>
      <c r="B122" s="10" t="s">
        <v>52</v>
      </c>
      <c r="C122" s="10" t="s">
        <v>42</v>
      </c>
      <c r="D122" s="10" t="s">
        <v>634</v>
      </c>
      <c r="E122" s="10" t="s">
        <v>35</v>
      </c>
      <c r="F122" s="11">
        <v>290000</v>
      </c>
      <c r="G122" s="12">
        <f t="shared" si="9"/>
        <v>0</v>
      </c>
      <c r="H122" s="11">
        <v>290000</v>
      </c>
      <c r="I122" s="11">
        <v>290000</v>
      </c>
      <c r="J122" s="12">
        <f t="shared" si="10"/>
        <v>0</v>
      </c>
      <c r="K122" s="11">
        <v>290000</v>
      </c>
    </row>
    <row r="123" spans="1:11" ht="18.75" customHeight="1" x14ac:dyDescent="0.3">
      <c r="A123" s="35" t="s">
        <v>36</v>
      </c>
      <c r="B123" s="10" t="s">
        <v>52</v>
      </c>
      <c r="C123" s="10" t="s">
        <v>42</v>
      </c>
      <c r="D123" s="10" t="s">
        <v>634</v>
      </c>
      <c r="E123" s="10" t="s">
        <v>37</v>
      </c>
      <c r="F123" s="11">
        <v>290000</v>
      </c>
      <c r="G123" s="12">
        <f t="shared" si="9"/>
        <v>0</v>
      </c>
      <c r="H123" s="11">
        <v>290000</v>
      </c>
      <c r="I123" s="11">
        <v>290000</v>
      </c>
      <c r="J123" s="12">
        <f t="shared" si="10"/>
        <v>0</v>
      </c>
      <c r="K123" s="11">
        <v>290000</v>
      </c>
    </row>
    <row r="124" spans="1:11" ht="18.75" customHeight="1" x14ac:dyDescent="0.3">
      <c r="A124" s="35" t="s">
        <v>38</v>
      </c>
      <c r="B124" s="10" t="s">
        <v>52</v>
      </c>
      <c r="C124" s="10" t="s">
        <v>42</v>
      </c>
      <c r="D124" s="10" t="s">
        <v>634</v>
      </c>
      <c r="E124" s="10" t="s">
        <v>39</v>
      </c>
      <c r="F124" s="11">
        <v>290000</v>
      </c>
      <c r="G124" s="12">
        <f t="shared" si="9"/>
        <v>0</v>
      </c>
      <c r="H124" s="11">
        <v>290000</v>
      </c>
      <c r="I124" s="11">
        <v>290000</v>
      </c>
      <c r="J124" s="12">
        <f t="shared" si="10"/>
        <v>0</v>
      </c>
      <c r="K124" s="11">
        <v>290000</v>
      </c>
    </row>
    <row r="125" spans="1:11" ht="37.5" customHeight="1" x14ac:dyDescent="0.3">
      <c r="A125" s="35" t="s">
        <v>75</v>
      </c>
      <c r="B125" s="10" t="s">
        <v>52</v>
      </c>
      <c r="C125" s="10" t="s">
        <v>42</v>
      </c>
      <c r="D125" s="10" t="s">
        <v>637</v>
      </c>
      <c r="E125" s="10"/>
      <c r="F125" s="11">
        <v>21880100</v>
      </c>
      <c r="G125" s="12">
        <f t="shared" si="9"/>
        <v>0</v>
      </c>
      <c r="H125" s="11">
        <v>21880100</v>
      </c>
      <c r="I125" s="11">
        <v>20739300</v>
      </c>
      <c r="J125" s="12">
        <f t="shared" si="10"/>
        <v>0</v>
      </c>
      <c r="K125" s="11">
        <v>20739300</v>
      </c>
    </row>
    <row r="126" spans="1:11" ht="93.75" customHeight="1" x14ac:dyDescent="0.3">
      <c r="A126" s="35" t="s">
        <v>87</v>
      </c>
      <c r="B126" s="10" t="s">
        <v>52</v>
      </c>
      <c r="C126" s="10" t="s">
        <v>42</v>
      </c>
      <c r="D126" s="10" t="s">
        <v>638</v>
      </c>
      <c r="E126" s="10"/>
      <c r="F126" s="11">
        <v>21880100</v>
      </c>
      <c r="G126" s="12">
        <f t="shared" si="9"/>
        <v>0</v>
      </c>
      <c r="H126" s="11">
        <v>21880100</v>
      </c>
      <c r="I126" s="11">
        <v>20739300</v>
      </c>
      <c r="J126" s="12">
        <f t="shared" si="10"/>
        <v>0</v>
      </c>
      <c r="K126" s="11">
        <v>20739300</v>
      </c>
    </row>
    <row r="127" spans="1:11" ht="225" customHeight="1" x14ac:dyDescent="0.3">
      <c r="A127" s="36" t="s">
        <v>389</v>
      </c>
      <c r="B127" s="10" t="s">
        <v>52</v>
      </c>
      <c r="C127" s="10" t="s">
        <v>42</v>
      </c>
      <c r="D127" s="10" t="s">
        <v>642</v>
      </c>
      <c r="E127" s="10"/>
      <c r="F127" s="11">
        <v>5412900</v>
      </c>
      <c r="G127" s="12">
        <f t="shared" si="9"/>
        <v>0</v>
      </c>
      <c r="H127" s="11">
        <v>5412900</v>
      </c>
      <c r="I127" s="11">
        <v>5130600</v>
      </c>
      <c r="J127" s="12">
        <f t="shared" si="10"/>
        <v>0</v>
      </c>
      <c r="K127" s="11">
        <v>5130600</v>
      </c>
    </row>
    <row r="128" spans="1:11" ht="120" customHeight="1" x14ac:dyDescent="0.3">
      <c r="A128" s="35" t="s">
        <v>14</v>
      </c>
      <c r="B128" s="10" t="s">
        <v>52</v>
      </c>
      <c r="C128" s="10" t="s">
        <v>42</v>
      </c>
      <c r="D128" s="10" t="s">
        <v>642</v>
      </c>
      <c r="E128" s="10" t="s">
        <v>15</v>
      </c>
      <c r="F128" s="11">
        <v>5187500</v>
      </c>
      <c r="G128" s="12">
        <f t="shared" si="9"/>
        <v>0</v>
      </c>
      <c r="H128" s="11">
        <v>5187500</v>
      </c>
      <c r="I128" s="11">
        <v>4969500</v>
      </c>
      <c r="J128" s="12">
        <f t="shared" si="10"/>
        <v>0</v>
      </c>
      <c r="K128" s="11">
        <v>4969500</v>
      </c>
    </row>
    <row r="129" spans="1:11" ht="56.25" customHeight="1" x14ac:dyDescent="0.3">
      <c r="A129" s="35" t="s">
        <v>16</v>
      </c>
      <c r="B129" s="10" t="s">
        <v>52</v>
      </c>
      <c r="C129" s="10" t="s">
        <v>42</v>
      </c>
      <c r="D129" s="10" t="s">
        <v>642</v>
      </c>
      <c r="E129" s="10" t="s">
        <v>17</v>
      </c>
      <c r="F129" s="11">
        <v>5187500</v>
      </c>
      <c r="G129" s="12">
        <f t="shared" si="9"/>
        <v>0</v>
      </c>
      <c r="H129" s="11">
        <v>5187500</v>
      </c>
      <c r="I129" s="11">
        <v>4969500</v>
      </c>
      <c r="J129" s="12">
        <f t="shared" si="10"/>
        <v>0</v>
      </c>
      <c r="K129" s="11">
        <v>4969500</v>
      </c>
    </row>
    <row r="130" spans="1:11" ht="37.5" customHeight="1" x14ac:dyDescent="0.3">
      <c r="A130" s="35" t="s">
        <v>18</v>
      </c>
      <c r="B130" s="10" t="s">
        <v>52</v>
      </c>
      <c r="C130" s="10" t="s">
        <v>42</v>
      </c>
      <c r="D130" s="10" t="s">
        <v>642</v>
      </c>
      <c r="E130" s="10" t="s">
        <v>19</v>
      </c>
      <c r="F130" s="11">
        <v>3928100</v>
      </c>
      <c r="G130" s="12">
        <f t="shared" si="9"/>
        <v>0</v>
      </c>
      <c r="H130" s="11">
        <v>3928100</v>
      </c>
      <c r="I130" s="11">
        <v>3723200</v>
      </c>
      <c r="J130" s="12">
        <f t="shared" si="10"/>
        <v>0</v>
      </c>
      <c r="K130" s="11">
        <v>3723200</v>
      </c>
    </row>
    <row r="131" spans="1:11" ht="75" customHeight="1" x14ac:dyDescent="0.3">
      <c r="A131" s="35" t="s">
        <v>20</v>
      </c>
      <c r="B131" s="10" t="s">
        <v>52</v>
      </c>
      <c r="C131" s="10" t="s">
        <v>42</v>
      </c>
      <c r="D131" s="10" t="s">
        <v>642</v>
      </c>
      <c r="E131" s="10" t="s">
        <v>21</v>
      </c>
      <c r="F131" s="11">
        <v>81000</v>
      </c>
      <c r="G131" s="12">
        <f t="shared" si="9"/>
        <v>0</v>
      </c>
      <c r="H131" s="11">
        <v>81000</v>
      </c>
      <c r="I131" s="11">
        <v>129300</v>
      </c>
      <c r="J131" s="12">
        <f t="shared" si="10"/>
        <v>0</v>
      </c>
      <c r="K131" s="11">
        <v>129300</v>
      </c>
    </row>
    <row r="132" spans="1:11" ht="93.75" customHeight="1" x14ac:dyDescent="0.3">
      <c r="A132" s="35" t="s">
        <v>23</v>
      </c>
      <c r="B132" s="10" t="s">
        <v>52</v>
      </c>
      <c r="C132" s="10" t="s">
        <v>42</v>
      </c>
      <c r="D132" s="10" t="s">
        <v>642</v>
      </c>
      <c r="E132" s="10" t="s">
        <v>24</v>
      </c>
      <c r="F132" s="11">
        <v>1178400</v>
      </c>
      <c r="G132" s="12">
        <f t="shared" si="9"/>
        <v>0</v>
      </c>
      <c r="H132" s="11">
        <v>1178400</v>
      </c>
      <c r="I132" s="11">
        <v>1117000</v>
      </c>
      <c r="J132" s="12">
        <f t="shared" si="10"/>
        <v>0</v>
      </c>
      <c r="K132" s="11">
        <v>1117000</v>
      </c>
    </row>
    <row r="133" spans="1:11" ht="56.25" customHeight="1" x14ac:dyDescent="0.3">
      <c r="A133" s="35" t="s">
        <v>25</v>
      </c>
      <c r="B133" s="10" t="s">
        <v>52</v>
      </c>
      <c r="C133" s="10" t="s">
        <v>42</v>
      </c>
      <c r="D133" s="10" t="s">
        <v>642</v>
      </c>
      <c r="E133" s="10" t="s">
        <v>26</v>
      </c>
      <c r="F133" s="11">
        <v>225400</v>
      </c>
      <c r="G133" s="12">
        <f t="shared" si="9"/>
        <v>0</v>
      </c>
      <c r="H133" s="11">
        <v>225400</v>
      </c>
      <c r="I133" s="11">
        <v>161100</v>
      </c>
      <c r="J133" s="12">
        <f t="shared" si="10"/>
        <v>0</v>
      </c>
      <c r="K133" s="11">
        <v>161100</v>
      </c>
    </row>
    <row r="134" spans="1:11" ht="56.25" customHeight="1" x14ac:dyDescent="0.3">
      <c r="A134" s="35" t="s">
        <v>27</v>
      </c>
      <c r="B134" s="10" t="s">
        <v>52</v>
      </c>
      <c r="C134" s="10" t="s">
        <v>42</v>
      </c>
      <c r="D134" s="10" t="s">
        <v>642</v>
      </c>
      <c r="E134" s="10" t="s">
        <v>28</v>
      </c>
      <c r="F134" s="11">
        <v>225400</v>
      </c>
      <c r="G134" s="12">
        <f t="shared" si="9"/>
        <v>0</v>
      </c>
      <c r="H134" s="11">
        <v>225400</v>
      </c>
      <c r="I134" s="11">
        <v>161100</v>
      </c>
      <c r="J134" s="12">
        <f t="shared" si="10"/>
        <v>0</v>
      </c>
      <c r="K134" s="11">
        <v>161100</v>
      </c>
    </row>
    <row r="135" spans="1:11" ht="18.75" customHeight="1" x14ac:dyDescent="0.3">
      <c r="A135" s="35" t="s">
        <v>29</v>
      </c>
      <c r="B135" s="10" t="s">
        <v>52</v>
      </c>
      <c r="C135" s="10" t="s">
        <v>42</v>
      </c>
      <c r="D135" s="10" t="s">
        <v>642</v>
      </c>
      <c r="E135" s="10" t="s">
        <v>30</v>
      </c>
      <c r="F135" s="11">
        <v>225400</v>
      </c>
      <c r="G135" s="12">
        <f t="shared" si="9"/>
        <v>0</v>
      </c>
      <c r="H135" s="11">
        <v>225400</v>
      </c>
      <c r="I135" s="11">
        <v>161100</v>
      </c>
      <c r="J135" s="12">
        <f t="shared" si="10"/>
        <v>0</v>
      </c>
      <c r="K135" s="11">
        <v>161100</v>
      </c>
    </row>
    <row r="136" spans="1:11" ht="112.5" customHeight="1" x14ac:dyDescent="0.3">
      <c r="A136" s="35" t="s">
        <v>340</v>
      </c>
      <c r="B136" s="10" t="s">
        <v>52</v>
      </c>
      <c r="C136" s="10" t="s">
        <v>42</v>
      </c>
      <c r="D136" s="10" t="s">
        <v>643</v>
      </c>
      <c r="E136" s="10"/>
      <c r="F136" s="11">
        <v>16467200</v>
      </c>
      <c r="G136" s="12">
        <f t="shared" si="9"/>
        <v>0</v>
      </c>
      <c r="H136" s="11">
        <v>16467200</v>
      </c>
      <c r="I136" s="11">
        <v>15608700</v>
      </c>
      <c r="J136" s="12">
        <f t="shared" si="10"/>
        <v>0</v>
      </c>
      <c r="K136" s="11">
        <v>15608700</v>
      </c>
    </row>
    <row r="137" spans="1:11" ht="127.5" customHeight="1" x14ac:dyDescent="0.3">
      <c r="A137" s="35" t="s">
        <v>14</v>
      </c>
      <c r="B137" s="10" t="s">
        <v>52</v>
      </c>
      <c r="C137" s="10" t="s">
        <v>42</v>
      </c>
      <c r="D137" s="10" t="s">
        <v>643</v>
      </c>
      <c r="E137" s="10" t="s">
        <v>15</v>
      </c>
      <c r="F137" s="11">
        <v>14579300</v>
      </c>
      <c r="G137" s="12">
        <f t="shared" si="9"/>
        <v>0</v>
      </c>
      <c r="H137" s="11">
        <v>14579300</v>
      </c>
      <c r="I137" s="11">
        <v>14013800</v>
      </c>
      <c r="J137" s="12">
        <f t="shared" si="10"/>
        <v>0</v>
      </c>
      <c r="K137" s="11">
        <v>14013800</v>
      </c>
    </row>
    <row r="138" spans="1:11" ht="56.25" customHeight="1" x14ac:dyDescent="0.3">
      <c r="A138" s="35" t="s">
        <v>16</v>
      </c>
      <c r="B138" s="10" t="s">
        <v>52</v>
      </c>
      <c r="C138" s="10" t="s">
        <v>42</v>
      </c>
      <c r="D138" s="10" t="s">
        <v>643</v>
      </c>
      <c r="E138" s="10" t="s">
        <v>17</v>
      </c>
      <c r="F138" s="11">
        <v>14579300</v>
      </c>
      <c r="G138" s="12">
        <f t="shared" si="9"/>
        <v>0</v>
      </c>
      <c r="H138" s="11">
        <v>14579300</v>
      </c>
      <c r="I138" s="11">
        <v>14013800</v>
      </c>
      <c r="J138" s="12">
        <f t="shared" si="10"/>
        <v>0</v>
      </c>
      <c r="K138" s="11">
        <v>14013800</v>
      </c>
    </row>
    <row r="139" spans="1:11" ht="37.5" customHeight="1" x14ac:dyDescent="0.3">
      <c r="A139" s="35" t="s">
        <v>18</v>
      </c>
      <c r="B139" s="10" t="s">
        <v>52</v>
      </c>
      <c r="C139" s="10" t="s">
        <v>42</v>
      </c>
      <c r="D139" s="10" t="s">
        <v>643</v>
      </c>
      <c r="E139" s="10" t="s">
        <v>19</v>
      </c>
      <c r="F139" s="11">
        <v>10997900</v>
      </c>
      <c r="G139" s="12">
        <f t="shared" si="9"/>
        <v>0</v>
      </c>
      <c r="H139" s="11">
        <v>10997900</v>
      </c>
      <c r="I139" s="11">
        <v>10424600</v>
      </c>
      <c r="J139" s="12">
        <f t="shared" si="10"/>
        <v>0</v>
      </c>
      <c r="K139" s="11">
        <v>10424600</v>
      </c>
    </row>
    <row r="140" spans="1:11" ht="75" customHeight="1" x14ac:dyDescent="0.3">
      <c r="A140" s="35" t="s">
        <v>20</v>
      </c>
      <c r="B140" s="10" t="s">
        <v>52</v>
      </c>
      <c r="C140" s="10" t="s">
        <v>42</v>
      </c>
      <c r="D140" s="10" t="s">
        <v>643</v>
      </c>
      <c r="E140" s="10" t="s">
        <v>21</v>
      </c>
      <c r="F140" s="11">
        <v>260000</v>
      </c>
      <c r="G140" s="12">
        <f t="shared" si="9"/>
        <v>0</v>
      </c>
      <c r="H140" s="11">
        <v>260000</v>
      </c>
      <c r="I140" s="11">
        <v>441000</v>
      </c>
      <c r="J140" s="12">
        <f t="shared" si="10"/>
        <v>0</v>
      </c>
      <c r="K140" s="11">
        <v>441000</v>
      </c>
    </row>
    <row r="141" spans="1:11" ht="93.75" customHeight="1" x14ac:dyDescent="0.3">
      <c r="A141" s="35" t="s">
        <v>23</v>
      </c>
      <c r="B141" s="10" t="s">
        <v>52</v>
      </c>
      <c r="C141" s="10" t="s">
        <v>42</v>
      </c>
      <c r="D141" s="10" t="s">
        <v>643</v>
      </c>
      <c r="E141" s="10" t="s">
        <v>24</v>
      </c>
      <c r="F141" s="11">
        <v>3321400</v>
      </c>
      <c r="G141" s="12">
        <f t="shared" si="9"/>
        <v>0</v>
      </c>
      <c r="H141" s="11">
        <v>3321400</v>
      </c>
      <c r="I141" s="11">
        <v>3148200</v>
      </c>
      <c r="J141" s="12">
        <f t="shared" si="10"/>
        <v>0</v>
      </c>
      <c r="K141" s="11">
        <v>3148200</v>
      </c>
    </row>
    <row r="142" spans="1:11" ht="56.25" customHeight="1" x14ac:dyDescent="0.3">
      <c r="A142" s="35" t="s">
        <v>25</v>
      </c>
      <c r="B142" s="10" t="s">
        <v>52</v>
      </c>
      <c r="C142" s="10" t="s">
        <v>42</v>
      </c>
      <c r="D142" s="10" t="s">
        <v>643</v>
      </c>
      <c r="E142" s="10" t="s">
        <v>26</v>
      </c>
      <c r="F142" s="11">
        <v>1887900</v>
      </c>
      <c r="G142" s="12">
        <f t="shared" ref="G142:G205" si="16">H142-F142</f>
        <v>0</v>
      </c>
      <c r="H142" s="11">
        <v>1887900</v>
      </c>
      <c r="I142" s="11">
        <v>1594900</v>
      </c>
      <c r="J142" s="12">
        <f t="shared" ref="J142:J205" si="17">K142-I142</f>
        <v>0</v>
      </c>
      <c r="K142" s="11">
        <v>1594900</v>
      </c>
    </row>
    <row r="143" spans="1:11" ht="56.25" customHeight="1" x14ac:dyDescent="0.3">
      <c r="A143" s="35" t="s">
        <v>27</v>
      </c>
      <c r="B143" s="10" t="s">
        <v>52</v>
      </c>
      <c r="C143" s="10" t="s">
        <v>42</v>
      </c>
      <c r="D143" s="10" t="s">
        <v>643</v>
      </c>
      <c r="E143" s="10" t="s">
        <v>28</v>
      </c>
      <c r="F143" s="11">
        <v>1887900</v>
      </c>
      <c r="G143" s="12">
        <f t="shared" si="16"/>
        <v>0</v>
      </c>
      <c r="H143" s="11">
        <v>1887900</v>
      </c>
      <c r="I143" s="11">
        <v>1594900</v>
      </c>
      <c r="J143" s="12">
        <f t="shared" si="17"/>
        <v>0</v>
      </c>
      <c r="K143" s="11">
        <v>1594900</v>
      </c>
    </row>
    <row r="144" spans="1:11" ht="18.75" customHeight="1" x14ac:dyDescent="0.3">
      <c r="A144" s="35" t="s">
        <v>29</v>
      </c>
      <c r="B144" s="10" t="s">
        <v>52</v>
      </c>
      <c r="C144" s="10" t="s">
        <v>42</v>
      </c>
      <c r="D144" s="10" t="s">
        <v>643</v>
      </c>
      <c r="E144" s="10" t="s">
        <v>30</v>
      </c>
      <c r="F144" s="11">
        <v>1778400</v>
      </c>
      <c r="G144" s="12">
        <f t="shared" si="16"/>
        <v>0</v>
      </c>
      <c r="H144" s="11">
        <v>1778400</v>
      </c>
      <c r="I144" s="11">
        <v>1485400</v>
      </c>
      <c r="J144" s="12">
        <f t="shared" si="17"/>
        <v>0</v>
      </c>
      <c r="K144" s="11">
        <v>1485400</v>
      </c>
    </row>
    <row r="145" spans="1:11" ht="18.75" customHeight="1" x14ac:dyDescent="0.3">
      <c r="A145" s="35" t="s">
        <v>337</v>
      </c>
      <c r="B145" s="10" t="s">
        <v>52</v>
      </c>
      <c r="C145" s="10" t="s">
        <v>42</v>
      </c>
      <c r="D145" s="10" t="s">
        <v>643</v>
      </c>
      <c r="E145" s="10" t="s">
        <v>338</v>
      </c>
      <c r="F145" s="11">
        <v>109500</v>
      </c>
      <c r="G145" s="12">
        <f t="shared" si="16"/>
        <v>0</v>
      </c>
      <c r="H145" s="11">
        <v>109500</v>
      </c>
      <c r="I145" s="11">
        <v>109500</v>
      </c>
      <c r="J145" s="12">
        <f t="shared" si="17"/>
        <v>0</v>
      </c>
      <c r="K145" s="11">
        <v>109500</v>
      </c>
    </row>
    <row r="146" spans="1:11" ht="37.5" customHeight="1" x14ac:dyDescent="0.3">
      <c r="A146" s="35" t="s">
        <v>390</v>
      </c>
      <c r="B146" s="10" t="s">
        <v>52</v>
      </c>
      <c r="C146" s="10" t="s">
        <v>42</v>
      </c>
      <c r="D146" s="10" t="s">
        <v>684</v>
      </c>
      <c r="E146" s="10"/>
      <c r="F146" s="11">
        <v>9123100</v>
      </c>
      <c r="G146" s="12">
        <f t="shared" si="16"/>
        <v>0</v>
      </c>
      <c r="H146" s="11">
        <v>9123100</v>
      </c>
      <c r="I146" s="11">
        <v>9123100</v>
      </c>
      <c r="J146" s="12">
        <f t="shared" si="17"/>
        <v>0</v>
      </c>
      <c r="K146" s="11">
        <v>9123100</v>
      </c>
    </row>
    <row r="147" spans="1:11" ht="56.25" customHeight="1" x14ac:dyDescent="0.3">
      <c r="A147" s="35" t="s">
        <v>391</v>
      </c>
      <c r="B147" s="10" t="s">
        <v>52</v>
      </c>
      <c r="C147" s="10" t="s">
        <v>42</v>
      </c>
      <c r="D147" s="10" t="s">
        <v>685</v>
      </c>
      <c r="E147" s="10"/>
      <c r="F147" s="11">
        <v>950000</v>
      </c>
      <c r="G147" s="12">
        <f t="shared" si="16"/>
        <v>0</v>
      </c>
      <c r="H147" s="11">
        <v>950000</v>
      </c>
      <c r="I147" s="11">
        <v>950000</v>
      </c>
      <c r="J147" s="12">
        <f t="shared" si="17"/>
        <v>0</v>
      </c>
      <c r="K147" s="11">
        <v>950000</v>
      </c>
    </row>
    <row r="148" spans="1:11" ht="75" customHeight="1" x14ac:dyDescent="0.3">
      <c r="A148" s="35" t="s">
        <v>90</v>
      </c>
      <c r="B148" s="10" t="s">
        <v>52</v>
      </c>
      <c r="C148" s="10" t="s">
        <v>42</v>
      </c>
      <c r="D148" s="10" t="s">
        <v>686</v>
      </c>
      <c r="E148" s="10"/>
      <c r="F148" s="11">
        <v>950000</v>
      </c>
      <c r="G148" s="12">
        <f t="shared" si="16"/>
        <v>0</v>
      </c>
      <c r="H148" s="11">
        <v>950000</v>
      </c>
      <c r="I148" s="11">
        <v>950000</v>
      </c>
      <c r="J148" s="12">
        <f t="shared" si="17"/>
        <v>0</v>
      </c>
      <c r="K148" s="11">
        <v>950000</v>
      </c>
    </row>
    <row r="149" spans="1:11" ht="120" customHeight="1" x14ac:dyDescent="0.3">
      <c r="A149" s="35" t="s">
        <v>392</v>
      </c>
      <c r="B149" s="10" t="s">
        <v>52</v>
      </c>
      <c r="C149" s="10" t="s">
        <v>42</v>
      </c>
      <c r="D149" s="10" t="s">
        <v>688</v>
      </c>
      <c r="E149" s="10"/>
      <c r="F149" s="11">
        <v>950000</v>
      </c>
      <c r="G149" s="12">
        <f t="shared" si="16"/>
        <v>0</v>
      </c>
      <c r="H149" s="11">
        <v>950000</v>
      </c>
      <c r="I149" s="11">
        <v>950000</v>
      </c>
      <c r="J149" s="12">
        <f t="shared" si="17"/>
        <v>0</v>
      </c>
      <c r="K149" s="11">
        <v>950000</v>
      </c>
    </row>
    <row r="150" spans="1:11" ht="56.25" customHeight="1" x14ac:dyDescent="0.3">
      <c r="A150" s="35" t="s">
        <v>91</v>
      </c>
      <c r="B150" s="10" t="s">
        <v>52</v>
      </c>
      <c r="C150" s="10" t="s">
        <v>42</v>
      </c>
      <c r="D150" s="10" t="s">
        <v>688</v>
      </c>
      <c r="E150" s="10" t="s">
        <v>92</v>
      </c>
      <c r="F150" s="11">
        <v>950000</v>
      </c>
      <c r="G150" s="12">
        <f t="shared" si="16"/>
        <v>0</v>
      </c>
      <c r="H150" s="11">
        <v>950000</v>
      </c>
      <c r="I150" s="11">
        <v>950000</v>
      </c>
      <c r="J150" s="12">
        <f t="shared" si="17"/>
        <v>0</v>
      </c>
      <c r="K150" s="11">
        <v>950000</v>
      </c>
    </row>
    <row r="151" spans="1:11" ht="93.75" customHeight="1" x14ac:dyDescent="0.3">
      <c r="A151" s="35" t="s">
        <v>341</v>
      </c>
      <c r="B151" s="10" t="s">
        <v>52</v>
      </c>
      <c r="C151" s="10" t="s">
        <v>42</v>
      </c>
      <c r="D151" s="10" t="s">
        <v>688</v>
      </c>
      <c r="E151" s="10" t="s">
        <v>93</v>
      </c>
      <c r="F151" s="11">
        <v>950000</v>
      </c>
      <c r="G151" s="12">
        <f t="shared" si="16"/>
        <v>0</v>
      </c>
      <c r="H151" s="11">
        <v>950000</v>
      </c>
      <c r="I151" s="11">
        <v>950000</v>
      </c>
      <c r="J151" s="12">
        <f t="shared" si="17"/>
        <v>0</v>
      </c>
      <c r="K151" s="11">
        <v>950000</v>
      </c>
    </row>
    <row r="152" spans="1:11" ht="56.25" customHeight="1" x14ac:dyDescent="0.3">
      <c r="A152" s="35" t="s">
        <v>362</v>
      </c>
      <c r="B152" s="10" t="s">
        <v>52</v>
      </c>
      <c r="C152" s="10" t="s">
        <v>42</v>
      </c>
      <c r="D152" s="10" t="s">
        <v>688</v>
      </c>
      <c r="E152" s="10" t="s">
        <v>363</v>
      </c>
      <c r="F152" s="11">
        <v>950000</v>
      </c>
      <c r="G152" s="12">
        <f t="shared" si="16"/>
        <v>0</v>
      </c>
      <c r="H152" s="11">
        <v>950000</v>
      </c>
      <c r="I152" s="11">
        <v>950000</v>
      </c>
      <c r="J152" s="12">
        <f t="shared" si="17"/>
        <v>0</v>
      </c>
      <c r="K152" s="11">
        <v>950000</v>
      </c>
    </row>
    <row r="153" spans="1:11" ht="93.75" customHeight="1" x14ac:dyDescent="0.3">
      <c r="A153" s="35" t="s">
        <v>88</v>
      </c>
      <c r="B153" s="10" t="s">
        <v>52</v>
      </c>
      <c r="C153" s="10" t="s">
        <v>42</v>
      </c>
      <c r="D153" s="10" t="s">
        <v>689</v>
      </c>
      <c r="E153" s="10"/>
      <c r="F153" s="11">
        <v>8173100</v>
      </c>
      <c r="G153" s="12">
        <f t="shared" si="16"/>
        <v>0</v>
      </c>
      <c r="H153" s="11">
        <v>8173100</v>
      </c>
      <c r="I153" s="11">
        <v>8173100</v>
      </c>
      <c r="J153" s="12">
        <f t="shared" si="17"/>
        <v>0</v>
      </c>
      <c r="K153" s="11">
        <v>8173100</v>
      </c>
    </row>
    <row r="154" spans="1:11" ht="112.5" customHeight="1" x14ac:dyDescent="0.3">
      <c r="A154" s="35" t="s">
        <v>89</v>
      </c>
      <c r="B154" s="10" t="s">
        <v>52</v>
      </c>
      <c r="C154" s="10" t="s">
        <v>42</v>
      </c>
      <c r="D154" s="10" t="s">
        <v>690</v>
      </c>
      <c r="E154" s="10"/>
      <c r="F154" s="11">
        <v>8173100</v>
      </c>
      <c r="G154" s="12">
        <f t="shared" si="16"/>
        <v>0</v>
      </c>
      <c r="H154" s="11">
        <v>8173100</v>
      </c>
      <c r="I154" s="11">
        <v>8173100</v>
      </c>
      <c r="J154" s="12">
        <f t="shared" si="17"/>
        <v>0</v>
      </c>
      <c r="K154" s="11">
        <v>8173100</v>
      </c>
    </row>
    <row r="155" spans="1:11" ht="18.75" customHeight="1" x14ac:dyDescent="0.3">
      <c r="A155" s="35" t="s">
        <v>65</v>
      </c>
      <c r="B155" s="10" t="s">
        <v>52</v>
      </c>
      <c r="C155" s="10" t="s">
        <v>42</v>
      </c>
      <c r="D155" s="10" t="s">
        <v>692</v>
      </c>
      <c r="E155" s="10"/>
      <c r="F155" s="11">
        <v>8173100</v>
      </c>
      <c r="G155" s="12">
        <f t="shared" si="16"/>
        <v>0</v>
      </c>
      <c r="H155" s="11">
        <v>8173100</v>
      </c>
      <c r="I155" s="11">
        <v>8173100</v>
      </c>
      <c r="J155" s="12">
        <f t="shared" si="17"/>
        <v>0</v>
      </c>
      <c r="K155" s="11">
        <v>8173100</v>
      </c>
    </row>
    <row r="156" spans="1:11" ht="56.25" customHeight="1" x14ac:dyDescent="0.3">
      <c r="A156" s="35" t="s">
        <v>25</v>
      </c>
      <c r="B156" s="10" t="s">
        <v>52</v>
      </c>
      <c r="C156" s="10" t="s">
        <v>42</v>
      </c>
      <c r="D156" s="10" t="s">
        <v>692</v>
      </c>
      <c r="E156" s="10" t="s">
        <v>26</v>
      </c>
      <c r="F156" s="11">
        <v>8173100</v>
      </c>
      <c r="G156" s="12">
        <f t="shared" si="16"/>
        <v>0</v>
      </c>
      <c r="H156" s="11">
        <v>8173100</v>
      </c>
      <c r="I156" s="11">
        <v>8173100</v>
      </c>
      <c r="J156" s="12">
        <f t="shared" si="17"/>
        <v>0</v>
      </c>
      <c r="K156" s="11">
        <v>8173100</v>
      </c>
    </row>
    <row r="157" spans="1:11" ht="56.25" customHeight="1" x14ac:dyDescent="0.3">
      <c r="A157" s="35" t="s">
        <v>27</v>
      </c>
      <c r="B157" s="10" t="s">
        <v>52</v>
      </c>
      <c r="C157" s="10" t="s">
        <v>42</v>
      </c>
      <c r="D157" s="10" t="s">
        <v>692</v>
      </c>
      <c r="E157" s="10" t="s">
        <v>28</v>
      </c>
      <c r="F157" s="11">
        <v>8173100</v>
      </c>
      <c r="G157" s="12">
        <f t="shared" si="16"/>
        <v>0</v>
      </c>
      <c r="H157" s="11">
        <v>8173100</v>
      </c>
      <c r="I157" s="11">
        <v>8173100</v>
      </c>
      <c r="J157" s="12">
        <f t="shared" si="17"/>
        <v>0</v>
      </c>
      <c r="K157" s="11">
        <v>8173100</v>
      </c>
    </row>
    <row r="158" spans="1:11" ht="18.75" customHeight="1" x14ac:dyDescent="0.3">
      <c r="A158" s="35" t="s">
        <v>29</v>
      </c>
      <c r="B158" s="10" t="s">
        <v>52</v>
      </c>
      <c r="C158" s="10" t="s">
        <v>42</v>
      </c>
      <c r="D158" s="10" t="s">
        <v>692</v>
      </c>
      <c r="E158" s="10" t="s">
        <v>30</v>
      </c>
      <c r="F158" s="11">
        <v>8173100</v>
      </c>
      <c r="G158" s="12">
        <f t="shared" si="16"/>
        <v>0</v>
      </c>
      <c r="H158" s="11">
        <v>8173100</v>
      </c>
      <c r="I158" s="11">
        <v>8173100</v>
      </c>
      <c r="J158" s="12">
        <f t="shared" si="17"/>
        <v>0</v>
      </c>
      <c r="K158" s="11">
        <v>8173100</v>
      </c>
    </row>
    <row r="159" spans="1:11" ht="37.5" customHeight="1" x14ac:dyDescent="0.3">
      <c r="A159" s="35" t="s">
        <v>445</v>
      </c>
      <c r="B159" s="10" t="s">
        <v>52</v>
      </c>
      <c r="C159" s="10" t="s">
        <v>94</v>
      </c>
      <c r="D159" s="10"/>
      <c r="E159" s="10"/>
      <c r="F159" s="11">
        <f>F160+F182+F190</f>
        <v>15058200</v>
      </c>
      <c r="G159" s="12">
        <f t="shared" si="16"/>
        <v>0</v>
      </c>
      <c r="H159" s="11">
        <f>H160+H182+H190</f>
        <v>15058200</v>
      </c>
      <c r="I159" s="11">
        <f>I160+I182+I190</f>
        <v>12193200</v>
      </c>
      <c r="J159" s="12">
        <f t="shared" si="17"/>
        <v>0</v>
      </c>
      <c r="K159" s="11">
        <f>K160+K182+K190</f>
        <v>12193200</v>
      </c>
    </row>
    <row r="160" spans="1:11" ht="18.75" customHeight="1" x14ac:dyDescent="0.3">
      <c r="A160" s="35" t="s">
        <v>95</v>
      </c>
      <c r="B160" s="10" t="s">
        <v>52</v>
      </c>
      <c r="C160" s="10" t="s">
        <v>96</v>
      </c>
      <c r="D160" s="10"/>
      <c r="E160" s="10"/>
      <c r="F160" s="11">
        <f t="shared" ref="F160:H162" si="18">F161</f>
        <v>14852600</v>
      </c>
      <c r="G160" s="12">
        <f t="shared" si="16"/>
        <v>0</v>
      </c>
      <c r="H160" s="11">
        <f t="shared" si="18"/>
        <v>14852600</v>
      </c>
      <c r="I160" s="11">
        <f>I161</f>
        <v>11979600</v>
      </c>
      <c r="J160" s="12">
        <f t="shared" si="17"/>
        <v>0</v>
      </c>
      <c r="K160" s="11">
        <f>K161</f>
        <v>11979600</v>
      </c>
    </row>
    <row r="161" spans="1:11" ht="56.25" customHeight="1" x14ac:dyDescent="0.3">
      <c r="A161" s="35" t="s">
        <v>66</v>
      </c>
      <c r="B161" s="10" t="s">
        <v>52</v>
      </c>
      <c r="C161" s="10" t="s">
        <v>96</v>
      </c>
      <c r="D161" s="10" t="s">
        <v>628</v>
      </c>
      <c r="E161" s="10"/>
      <c r="F161" s="11">
        <f t="shared" si="18"/>
        <v>14852600</v>
      </c>
      <c r="G161" s="12">
        <f t="shared" si="16"/>
        <v>0</v>
      </c>
      <c r="H161" s="11">
        <f t="shared" si="18"/>
        <v>14852600</v>
      </c>
      <c r="I161" s="11">
        <f>I162</f>
        <v>11979600</v>
      </c>
      <c r="J161" s="12">
        <f t="shared" si="17"/>
        <v>0</v>
      </c>
      <c r="K161" s="11">
        <f>K162</f>
        <v>11979600</v>
      </c>
    </row>
    <row r="162" spans="1:11" ht="37.5" customHeight="1" x14ac:dyDescent="0.3">
      <c r="A162" s="35" t="s">
        <v>75</v>
      </c>
      <c r="B162" s="10" t="s">
        <v>52</v>
      </c>
      <c r="C162" s="10" t="s">
        <v>96</v>
      </c>
      <c r="D162" s="10" t="s">
        <v>637</v>
      </c>
      <c r="E162" s="10"/>
      <c r="F162" s="11">
        <f t="shared" si="18"/>
        <v>14852600</v>
      </c>
      <c r="G162" s="12">
        <f t="shared" si="16"/>
        <v>0</v>
      </c>
      <c r="H162" s="11">
        <f t="shared" si="18"/>
        <v>14852600</v>
      </c>
      <c r="I162" s="11">
        <f>I163</f>
        <v>11979600</v>
      </c>
      <c r="J162" s="12">
        <f t="shared" si="17"/>
        <v>0</v>
      </c>
      <c r="K162" s="11">
        <f>K163</f>
        <v>11979600</v>
      </c>
    </row>
    <row r="163" spans="1:11" ht="102" customHeight="1" x14ac:dyDescent="0.3">
      <c r="A163" s="35" t="s">
        <v>87</v>
      </c>
      <c r="B163" s="10" t="s">
        <v>52</v>
      </c>
      <c r="C163" s="10" t="s">
        <v>96</v>
      </c>
      <c r="D163" s="10" t="s">
        <v>638</v>
      </c>
      <c r="E163" s="10"/>
      <c r="F163" s="11">
        <f>F164+F169+F178</f>
        <v>14852600</v>
      </c>
      <c r="G163" s="12">
        <f t="shared" si="16"/>
        <v>0</v>
      </c>
      <c r="H163" s="11">
        <f>H164+H169+H178</f>
        <v>14852600</v>
      </c>
      <c r="I163" s="11">
        <f>I164+I169+I178</f>
        <v>11979600</v>
      </c>
      <c r="J163" s="12">
        <f t="shared" si="17"/>
        <v>0</v>
      </c>
      <c r="K163" s="11">
        <f>K164+K169+K178</f>
        <v>11979600</v>
      </c>
    </row>
    <row r="164" spans="1:11" ht="93.75" customHeight="1" x14ac:dyDescent="0.3">
      <c r="A164" s="35" t="s">
        <v>97</v>
      </c>
      <c r="B164" s="10" t="s">
        <v>52</v>
      </c>
      <c r="C164" s="10" t="s">
        <v>96</v>
      </c>
      <c r="D164" s="10" t="s">
        <v>639</v>
      </c>
      <c r="E164" s="10"/>
      <c r="F164" s="11">
        <f t="shared" ref="F164:H165" si="19">F165</f>
        <v>10812900</v>
      </c>
      <c r="G164" s="12">
        <f t="shared" si="16"/>
        <v>0</v>
      </c>
      <c r="H164" s="11">
        <f t="shared" si="19"/>
        <v>10812900</v>
      </c>
      <c r="I164" s="11">
        <f>I165</f>
        <v>9365600</v>
      </c>
      <c r="J164" s="12">
        <f t="shared" si="17"/>
        <v>0</v>
      </c>
      <c r="K164" s="11">
        <f>K165</f>
        <v>9365600</v>
      </c>
    </row>
    <row r="165" spans="1:11" ht="124.5" customHeight="1" x14ac:dyDescent="0.3">
      <c r="A165" s="35" t="s">
        <v>14</v>
      </c>
      <c r="B165" s="10" t="s">
        <v>52</v>
      </c>
      <c r="C165" s="10" t="s">
        <v>96</v>
      </c>
      <c r="D165" s="10" t="s">
        <v>639</v>
      </c>
      <c r="E165" s="10" t="s">
        <v>15</v>
      </c>
      <c r="F165" s="11">
        <f t="shared" si="19"/>
        <v>10812900</v>
      </c>
      <c r="G165" s="12">
        <f t="shared" si="16"/>
        <v>0</v>
      </c>
      <c r="H165" s="11">
        <f t="shared" si="19"/>
        <v>10812900</v>
      </c>
      <c r="I165" s="11">
        <f>I166</f>
        <v>9365600</v>
      </c>
      <c r="J165" s="12">
        <f t="shared" si="17"/>
        <v>0</v>
      </c>
      <c r="K165" s="11">
        <f>K166</f>
        <v>9365600</v>
      </c>
    </row>
    <row r="166" spans="1:11" ht="56.25" customHeight="1" x14ac:dyDescent="0.3">
      <c r="A166" s="35" t="s">
        <v>16</v>
      </c>
      <c r="B166" s="10" t="s">
        <v>52</v>
      </c>
      <c r="C166" s="10" t="s">
        <v>96</v>
      </c>
      <c r="D166" s="10" t="s">
        <v>639</v>
      </c>
      <c r="E166" s="10" t="s">
        <v>17</v>
      </c>
      <c r="F166" s="11">
        <f>F167+F168</f>
        <v>10812900</v>
      </c>
      <c r="G166" s="12">
        <f t="shared" si="16"/>
        <v>0</v>
      </c>
      <c r="H166" s="11">
        <f>H167+H168</f>
        <v>10812900</v>
      </c>
      <c r="I166" s="11">
        <f>I167+I168</f>
        <v>9365600</v>
      </c>
      <c r="J166" s="12">
        <f t="shared" si="17"/>
        <v>0</v>
      </c>
      <c r="K166" s="11">
        <f>K167+K168</f>
        <v>9365600</v>
      </c>
    </row>
    <row r="167" spans="1:11" ht="37.5" customHeight="1" x14ac:dyDescent="0.3">
      <c r="A167" s="35" t="s">
        <v>18</v>
      </c>
      <c r="B167" s="10" t="s">
        <v>52</v>
      </c>
      <c r="C167" s="10" t="s">
        <v>96</v>
      </c>
      <c r="D167" s="10" t="s">
        <v>639</v>
      </c>
      <c r="E167" s="10" t="s">
        <v>19</v>
      </c>
      <c r="F167" s="11">
        <v>10457200</v>
      </c>
      <c r="G167" s="12">
        <f t="shared" si="16"/>
        <v>0</v>
      </c>
      <c r="H167" s="11">
        <v>10457200</v>
      </c>
      <c r="I167" s="11">
        <v>8179500</v>
      </c>
      <c r="J167" s="12">
        <f t="shared" si="17"/>
        <v>0</v>
      </c>
      <c r="K167" s="11">
        <v>8179500</v>
      </c>
    </row>
    <row r="168" spans="1:11" ht="93.75" customHeight="1" x14ac:dyDescent="0.3">
      <c r="A168" s="35" t="s">
        <v>23</v>
      </c>
      <c r="B168" s="10" t="s">
        <v>52</v>
      </c>
      <c r="C168" s="10" t="s">
        <v>96</v>
      </c>
      <c r="D168" s="10" t="s">
        <v>639</v>
      </c>
      <c r="E168" s="10" t="s">
        <v>24</v>
      </c>
      <c r="F168" s="11">
        <v>355700</v>
      </c>
      <c r="G168" s="12">
        <f t="shared" si="16"/>
        <v>0</v>
      </c>
      <c r="H168" s="11">
        <v>355700</v>
      </c>
      <c r="I168" s="11">
        <v>1186100</v>
      </c>
      <c r="J168" s="12">
        <f t="shared" si="17"/>
        <v>0</v>
      </c>
      <c r="K168" s="11">
        <v>1186100</v>
      </c>
    </row>
    <row r="169" spans="1:11" ht="93.75" customHeight="1" x14ac:dyDescent="0.3">
      <c r="A169" s="35" t="s">
        <v>98</v>
      </c>
      <c r="B169" s="10" t="s">
        <v>52</v>
      </c>
      <c r="C169" s="10" t="s">
        <v>96</v>
      </c>
      <c r="D169" s="10" t="s">
        <v>644</v>
      </c>
      <c r="E169" s="10"/>
      <c r="F169" s="11">
        <f>F170+F174</f>
        <v>3857700</v>
      </c>
      <c r="G169" s="12">
        <f t="shared" si="16"/>
        <v>0</v>
      </c>
      <c r="H169" s="11">
        <f>H170+H174</f>
        <v>3857700</v>
      </c>
      <c r="I169" s="11">
        <f>I170+I174</f>
        <v>2432000</v>
      </c>
      <c r="J169" s="12">
        <f t="shared" si="17"/>
        <v>0</v>
      </c>
      <c r="K169" s="11">
        <f>K170+K174</f>
        <v>2432000</v>
      </c>
    </row>
    <row r="170" spans="1:11" ht="127.5" customHeight="1" x14ac:dyDescent="0.3">
      <c r="A170" s="35" t="s">
        <v>14</v>
      </c>
      <c r="B170" s="10" t="s">
        <v>52</v>
      </c>
      <c r="C170" s="10" t="s">
        <v>96</v>
      </c>
      <c r="D170" s="10" t="s">
        <v>644</v>
      </c>
      <c r="E170" s="10" t="s">
        <v>15</v>
      </c>
      <c r="F170" s="11">
        <f>F171</f>
        <v>2931400</v>
      </c>
      <c r="G170" s="12">
        <f t="shared" si="16"/>
        <v>0</v>
      </c>
      <c r="H170" s="11">
        <f>H171</f>
        <v>2931400</v>
      </c>
      <c r="I170" s="11">
        <f>I171</f>
        <v>1505700</v>
      </c>
      <c r="J170" s="12">
        <f t="shared" si="17"/>
        <v>0</v>
      </c>
      <c r="K170" s="11">
        <f>K171</f>
        <v>1505700</v>
      </c>
    </row>
    <row r="171" spans="1:11" ht="56.25" customHeight="1" x14ac:dyDescent="0.3">
      <c r="A171" s="35" t="s">
        <v>16</v>
      </c>
      <c r="B171" s="10" t="s">
        <v>52</v>
      </c>
      <c r="C171" s="10" t="s">
        <v>96</v>
      </c>
      <c r="D171" s="10" t="s">
        <v>644</v>
      </c>
      <c r="E171" s="10" t="s">
        <v>17</v>
      </c>
      <c r="F171" s="11">
        <f>F172+F173</f>
        <v>2931400</v>
      </c>
      <c r="G171" s="12">
        <f t="shared" si="16"/>
        <v>0</v>
      </c>
      <c r="H171" s="11">
        <f>H172+H173</f>
        <v>2931400</v>
      </c>
      <c r="I171" s="11">
        <f>I172+I173</f>
        <v>1505700</v>
      </c>
      <c r="J171" s="12">
        <f t="shared" si="17"/>
        <v>0</v>
      </c>
      <c r="K171" s="11">
        <f>K172+K173</f>
        <v>1505700</v>
      </c>
    </row>
    <row r="172" spans="1:11" ht="75" customHeight="1" x14ac:dyDescent="0.3">
      <c r="A172" s="35" t="s">
        <v>20</v>
      </c>
      <c r="B172" s="10" t="s">
        <v>52</v>
      </c>
      <c r="C172" s="10" t="s">
        <v>96</v>
      </c>
      <c r="D172" s="10" t="s">
        <v>644</v>
      </c>
      <c r="E172" s="10" t="s">
        <v>21</v>
      </c>
      <c r="F172" s="11">
        <v>150000</v>
      </c>
      <c r="G172" s="12">
        <f t="shared" si="16"/>
        <v>0</v>
      </c>
      <c r="H172" s="11">
        <v>150000</v>
      </c>
      <c r="I172" s="11">
        <v>238000</v>
      </c>
      <c r="J172" s="12">
        <f t="shared" si="17"/>
        <v>0</v>
      </c>
      <c r="K172" s="11">
        <v>238000</v>
      </c>
    </row>
    <row r="173" spans="1:11" ht="93.75" customHeight="1" x14ac:dyDescent="0.3">
      <c r="A173" s="35" t="s">
        <v>23</v>
      </c>
      <c r="B173" s="10" t="s">
        <v>52</v>
      </c>
      <c r="C173" s="10" t="s">
        <v>96</v>
      </c>
      <c r="D173" s="10" t="s">
        <v>644</v>
      </c>
      <c r="E173" s="10" t="s">
        <v>24</v>
      </c>
      <c r="F173" s="11">
        <v>2781400</v>
      </c>
      <c r="G173" s="12">
        <f t="shared" si="16"/>
        <v>0</v>
      </c>
      <c r="H173" s="11">
        <v>2781400</v>
      </c>
      <c r="I173" s="11">
        <v>1267700</v>
      </c>
      <c r="J173" s="12">
        <f t="shared" si="17"/>
        <v>0</v>
      </c>
      <c r="K173" s="11">
        <v>1267700</v>
      </c>
    </row>
    <row r="174" spans="1:11" ht="56.25" customHeight="1" x14ac:dyDescent="0.3">
      <c r="A174" s="35" t="s">
        <v>25</v>
      </c>
      <c r="B174" s="10" t="s">
        <v>52</v>
      </c>
      <c r="C174" s="10" t="s">
        <v>96</v>
      </c>
      <c r="D174" s="10" t="s">
        <v>644</v>
      </c>
      <c r="E174" s="10" t="s">
        <v>26</v>
      </c>
      <c r="F174" s="11">
        <f>F175</f>
        <v>926300</v>
      </c>
      <c r="G174" s="12">
        <f t="shared" si="16"/>
        <v>0</v>
      </c>
      <c r="H174" s="11">
        <f>H175</f>
        <v>926300</v>
      </c>
      <c r="I174" s="11">
        <f>I175</f>
        <v>926300</v>
      </c>
      <c r="J174" s="12">
        <f t="shared" si="17"/>
        <v>0</v>
      </c>
      <c r="K174" s="11">
        <f>K175</f>
        <v>926300</v>
      </c>
    </row>
    <row r="175" spans="1:11" ht="56.25" customHeight="1" x14ac:dyDescent="0.3">
      <c r="A175" s="35" t="s">
        <v>27</v>
      </c>
      <c r="B175" s="10" t="s">
        <v>52</v>
      </c>
      <c r="C175" s="10" t="s">
        <v>96</v>
      </c>
      <c r="D175" s="10" t="s">
        <v>644</v>
      </c>
      <c r="E175" s="10" t="s">
        <v>28</v>
      </c>
      <c r="F175" s="11">
        <f>F176+F177</f>
        <v>926300</v>
      </c>
      <c r="G175" s="12">
        <f t="shared" si="16"/>
        <v>0</v>
      </c>
      <c r="H175" s="11">
        <f>H176+H177</f>
        <v>926300</v>
      </c>
      <c r="I175" s="11">
        <f>I176+I177</f>
        <v>926300</v>
      </c>
      <c r="J175" s="12">
        <f t="shared" si="17"/>
        <v>0</v>
      </c>
      <c r="K175" s="11">
        <f>K176+K177</f>
        <v>926300</v>
      </c>
    </row>
    <row r="176" spans="1:11" ht="18.75" customHeight="1" x14ac:dyDescent="0.3">
      <c r="A176" s="35" t="s">
        <v>29</v>
      </c>
      <c r="B176" s="10" t="s">
        <v>52</v>
      </c>
      <c r="C176" s="10" t="s">
        <v>96</v>
      </c>
      <c r="D176" s="10" t="s">
        <v>644</v>
      </c>
      <c r="E176" s="10" t="s">
        <v>30</v>
      </c>
      <c r="F176" s="11">
        <v>528300</v>
      </c>
      <c r="G176" s="12">
        <f t="shared" si="16"/>
        <v>0</v>
      </c>
      <c r="H176" s="11">
        <v>528300</v>
      </c>
      <c r="I176" s="11">
        <v>528300</v>
      </c>
      <c r="J176" s="12">
        <f t="shared" si="17"/>
        <v>0</v>
      </c>
      <c r="K176" s="11">
        <v>528300</v>
      </c>
    </row>
    <row r="177" spans="1:11" ht="18.75" customHeight="1" x14ac:dyDescent="0.3">
      <c r="A177" s="35" t="s">
        <v>337</v>
      </c>
      <c r="B177" s="10" t="s">
        <v>52</v>
      </c>
      <c r="C177" s="10" t="s">
        <v>96</v>
      </c>
      <c r="D177" s="10" t="s">
        <v>644</v>
      </c>
      <c r="E177" s="10" t="s">
        <v>338</v>
      </c>
      <c r="F177" s="11">
        <v>398000</v>
      </c>
      <c r="G177" s="12">
        <f t="shared" si="16"/>
        <v>0</v>
      </c>
      <c r="H177" s="11">
        <v>398000</v>
      </c>
      <c r="I177" s="11">
        <v>398000</v>
      </c>
      <c r="J177" s="12">
        <f t="shared" si="17"/>
        <v>0</v>
      </c>
      <c r="K177" s="11">
        <v>398000</v>
      </c>
    </row>
    <row r="178" spans="1:11" ht="75" customHeight="1" x14ac:dyDescent="0.3">
      <c r="A178" s="35" t="s">
        <v>364</v>
      </c>
      <c r="B178" s="10" t="s">
        <v>52</v>
      </c>
      <c r="C178" s="10" t="s">
        <v>96</v>
      </c>
      <c r="D178" s="10" t="s">
        <v>645</v>
      </c>
      <c r="E178" s="10"/>
      <c r="F178" s="11">
        <f t="shared" ref="F178:H180" si="20">F179</f>
        <v>182000</v>
      </c>
      <c r="G178" s="12">
        <f t="shared" si="16"/>
        <v>0</v>
      </c>
      <c r="H178" s="11">
        <f t="shared" si="20"/>
        <v>182000</v>
      </c>
      <c r="I178" s="11">
        <f>I179</f>
        <v>182000</v>
      </c>
      <c r="J178" s="12">
        <f t="shared" si="17"/>
        <v>0</v>
      </c>
      <c r="K178" s="11">
        <f>K179</f>
        <v>182000</v>
      </c>
    </row>
    <row r="179" spans="1:11" ht="56.25" customHeight="1" x14ac:dyDescent="0.3">
      <c r="A179" s="35" t="s">
        <v>25</v>
      </c>
      <c r="B179" s="10" t="s">
        <v>52</v>
      </c>
      <c r="C179" s="10" t="s">
        <v>96</v>
      </c>
      <c r="D179" s="10" t="s">
        <v>645</v>
      </c>
      <c r="E179" s="10" t="s">
        <v>26</v>
      </c>
      <c r="F179" s="11">
        <f t="shared" si="20"/>
        <v>182000</v>
      </c>
      <c r="G179" s="12">
        <f t="shared" si="16"/>
        <v>0</v>
      </c>
      <c r="H179" s="11">
        <f t="shared" si="20"/>
        <v>182000</v>
      </c>
      <c r="I179" s="11">
        <f>I180</f>
        <v>182000</v>
      </c>
      <c r="J179" s="12">
        <f t="shared" si="17"/>
        <v>0</v>
      </c>
      <c r="K179" s="11">
        <f>K180</f>
        <v>182000</v>
      </c>
    </row>
    <row r="180" spans="1:11" ht="56.25" customHeight="1" x14ac:dyDescent="0.3">
      <c r="A180" s="35" t="s">
        <v>27</v>
      </c>
      <c r="B180" s="10" t="s">
        <v>52</v>
      </c>
      <c r="C180" s="10" t="s">
        <v>96</v>
      </c>
      <c r="D180" s="10" t="s">
        <v>645</v>
      </c>
      <c r="E180" s="10" t="s">
        <v>28</v>
      </c>
      <c r="F180" s="11">
        <f t="shared" si="20"/>
        <v>182000</v>
      </c>
      <c r="G180" s="12">
        <f t="shared" si="16"/>
        <v>0</v>
      </c>
      <c r="H180" s="11">
        <f t="shared" si="20"/>
        <v>182000</v>
      </c>
      <c r="I180" s="11">
        <f>I181</f>
        <v>182000</v>
      </c>
      <c r="J180" s="12">
        <f t="shared" si="17"/>
        <v>0</v>
      </c>
      <c r="K180" s="11">
        <f>K181</f>
        <v>182000</v>
      </c>
    </row>
    <row r="181" spans="1:11" ht="18.75" customHeight="1" x14ac:dyDescent="0.3">
      <c r="A181" s="35" t="s">
        <v>29</v>
      </c>
      <c r="B181" s="10" t="s">
        <v>52</v>
      </c>
      <c r="C181" s="10" t="s">
        <v>96</v>
      </c>
      <c r="D181" s="10" t="s">
        <v>645</v>
      </c>
      <c r="E181" s="10" t="s">
        <v>30</v>
      </c>
      <c r="F181" s="11">
        <v>182000</v>
      </c>
      <c r="G181" s="12">
        <f t="shared" si="16"/>
        <v>0</v>
      </c>
      <c r="H181" s="11">
        <v>182000</v>
      </c>
      <c r="I181" s="11">
        <v>182000</v>
      </c>
      <c r="J181" s="12">
        <f t="shared" si="17"/>
        <v>0</v>
      </c>
      <c r="K181" s="11">
        <v>182000</v>
      </c>
    </row>
    <row r="182" spans="1:11" ht="75" customHeight="1" x14ac:dyDescent="0.3">
      <c r="A182" s="35" t="s">
        <v>342</v>
      </c>
      <c r="B182" s="10" t="s">
        <v>52</v>
      </c>
      <c r="C182" s="10" t="s">
        <v>343</v>
      </c>
      <c r="D182" s="10"/>
      <c r="E182" s="10"/>
      <c r="F182" s="11">
        <f t="shared" ref="F182:K188" si="21">F183</f>
        <v>60000</v>
      </c>
      <c r="G182" s="12">
        <f t="shared" si="16"/>
        <v>0</v>
      </c>
      <c r="H182" s="11">
        <f t="shared" si="21"/>
        <v>60000</v>
      </c>
      <c r="I182" s="11">
        <f t="shared" si="21"/>
        <v>60000</v>
      </c>
      <c r="J182" s="12">
        <f t="shared" si="17"/>
        <v>0</v>
      </c>
      <c r="K182" s="11">
        <f t="shared" si="21"/>
        <v>60000</v>
      </c>
    </row>
    <row r="183" spans="1:11" ht="93.75" customHeight="1" x14ac:dyDescent="0.3">
      <c r="A183" s="35" t="s">
        <v>62</v>
      </c>
      <c r="B183" s="10" t="s">
        <v>52</v>
      </c>
      <c r="C183" s="10" t="s">
        <v>343</v>
      </c>
      <c r="D183" s="10" t="s">
        <v>621</v>
      </c>
      <c r="E183" s="10"/>
      <c r="F183" s="11">
        <f t="shared" si="21"/>
        <v>60000</v>
      </c>
      <c r="G183" s="12">
        <f t="shared" si="16"/>
        <v>0</v>
      </c>
      <c r="H183" s="11">
        <f t="shared" si="21"/>
        <v>60000</v>
      </c>
      <c r="I183" s="11">
        <f t="shared" si="21"/>
        <v>60000</v>
      </c>
      <c r="J183" s="12">
        <f t="shared" si="17"/>
        <v>0</v>
      </c>
      <c r="K183" s="11">
        <f t="shared" si="21"/>
        <v>60000</v>
      </c>
    </row>
    <row r="184" spans="1:11" ht="93.75" customHeight="1" x14ac:dyDescent="0.3">
      <c r="A184" s="35" t="s">
        <v>99</v>
      </c>
      <c r="B184" s="10" t="s">
        <v>52</v>
      </c>
      <c r="C184" s="10" t="s">
        <v>343</v>
      </c>
      <c r="D184" s="10" t="s">
        <v>622</v>
      </c>
      <c r="E184" s="10"/>
      <c r="F184" s="11">
        <f t="shared" si="21"/>
        <v>60000</v>
      </c>
      <c r="G184" s="12">
        <f t="shared" si="16"/>
        <v>0</v>
      </c>
      <c r="H184" s="11">
        <f t="shared" si="21"/>
        <v>60000</v>
      </c>
      <c r="I184" s="11">
        <f t="shared" si="21"/>
        <v>60000</v>
      </c>
      <c r="J184" s="12">
        <f t="shared" si="17"/>
        <v>0</v>
      </c>
      <c r="K184" s="11">
        <f t="shared" si="21"/>
        <v>60000</v>
      </c>
    </row>
    <row r="185" spans="1:11" ht="75" customHeight="1" x14ac:dyDescent="0.3">
      <c r="A185" s="35" t="s">
        <v>100</v>
      </c>
      <c r="B185" s="10" t="s">
        <v>52</v>
      </c>
      <c r="C185" s="10" t="s">
        <v>343</v>
      </c>
      <c r="D185" s="10" t="s">
        <v>623</v>
      </c>
      <c r="E185" s="10"/>
      <c r="F185" s="11">
        <f t="shared" si="21"/>
        <v>60000</v>
      </c>
      <c r="G185" s="12">
        <f t="shared" si="16"/>
        <v>0</v>
      </c>
      <c r="H185" s="11">
        <f t="shared" si="21"/>
        <v>60000</v>
      </c>
      <c r="I185" s="11">
        <f t="shared" si="21"/>
        <v>60000</v>
      </c>
      <c r="J185" s="12">
        <f t="shared" si="17"/>
        <v>0</v>
      </c>
      <c r="K185" s="11">
        <f t="shared" si="21"/>
        <v>60000</v>
      </c>
    </row>
    <row r="186" spans="1:11" ht="18.75" customHeight="1" x14ac:dyDescent="0.3">
      <c r="A186" s="35" t="s">
        <v>65</v>
      </c>
      <c r="B186" s="10" t="s">
        <v>52</v>
      </c>
      <c r="C186" s="10" t="s">
        <v>343</v>
      </c>
      <c r="D186" s="10" t="s">
        <v>624</v>
      </c>
      <c r="E186" s="10"/>
      <c r="F186" s="11">
        <f t="shared" si="21"/>
        <v>60000</v>
      </c>
      <c r="G186" s="12">
        <f t="shared" si="16"/>
        <v>0</v>
      </c>
      <c r="H186" s="11">
        <f t="shared" si="21"/>
        <v>60000</v>
      </c>
      <c r="I186" s="11">
        <f t="shared" si="21"/>
        <v>60000</v>
      </c>
      <c r="J186" s="12">
        <f t="shared" si="17"/>
        <v>0</v>
      </c>
      <c r="K186" s="11">
        <f t="shared" si="21"/>
        <v>60000</v>
      </c>
    </row>
    <row r="187" spans="1:11" ht="56.25" customHeight="1" x14ac:dyDescent="0.3">
      <c r="A187" s="35" t="s">
        <v>25</v>
      </c>
      <c r="B187" s="10" t="s">
        <v>52</v>
      </c>
      <c r="C187" s="10" t="s">
        <v>343</v>
      </c>
      <c r="D187" s="10" t="s">
        <v>624</v>
      </c>
      <c r="E187" s="10" t="s">
        <v>26</v>
      </c>
      <c r="F187" s="11">
        <f t="shared" si="21"/>
        <v>60000</v>
      </c>
      <c r="G187" s="12">
        <f t="shared" si="16"/>
        <v>0</v>
      </c>
      <c r="H187" s="11">
        <f t="shared" si="21"/>
        <v>60000</v>
      </c>
      <c r="I187" s="11">
        <f t="shared" si="21"/>
        <v>60000</v>
      </c>
      <c r="J187" s="12">
        <f t="shared" si="17"/>
        <v>0</v>
      </c>
      <c r="K187" s="11">
        <f t="shared" si="21"/>
        <v>60000</v>
      </c>
    </row>
    <row r="188" spans="1:11" ht="56.25" customHeight="1" x14ac:dyDescent="0.3">
      <c r="A188" s="35" t="s">
        <v>27</v>
      </c>
      <c r="B188" s="10" t="s">
        <v>52</v>
      </c>
      <c r="C188" s="10" t="s">
        <v>343</v>
      </c>
      <c r="D188" s="10" t="s">
        <v>624</v>
      </c>
      <c r="E188" s="10" t="s">
        <v>28</v>
      </c>
      <c r="F188" s="11">
        <f t="shared" si="21"/>
        <v>60000</v>
      </c>
      <c r="G188" s="12">
        <f t="shared" si="16"/>
        <v>0</v>
      </c>
      <c r="H188" s="11">
        <f t="shared" si="21"/>
        <v>60000</v>
      </c>
      <c r="I188" s="11">
        <f t="shared" si="21"/>
        <v>60000</v>
      </c>
      <c r="J188" s="12">
        <f t="shared" si="17"/>
        <v>0</v>
      </c>
      <c r="K188" s="11">
        <f t="shared" si="21"/>
        <v>60000</v>
      </c>
    </row>
    <row r="189" spans="1:11" ht="18.75" customHeight="1" x14ac:dyDescent="0.3">
      <c r="A189" s="35" t="s">
        <v>29</v>
      </c>
      <c r="B189" s="10" t="s">
        <v>52</v>
      </c>
      <c r="C189" s="10" t="s">
        <v>343</v>
      </c>
      <c r="D189" s="10" t="s">
        <v>624</v>
      </c>
      <c r="E189" s="10" t="s">
        <v>30</v>
      </c>
      <c r="F189" s="11">
        <v>60000</v>
      </c>
      <c r="G189" s="12">
        <f t="shared" si="16"/>
        <v>0</v>
      </c>
      <c r="H189" s="11">
        <v>60000</v>
      </c>
      <c r="I189" s="11">
        <v>60000</v>
      </c>
      <c r="J189" s="12">
        <f t="shared" si="17"/>
        <v>0</v>
      </c>
      <c r="K189" s="11">
        <v>60000</v>
      </c>
    </row>
    <row r="190" spans="1:11" ht="56.25" customHeight="1" x14ac:dyDescent="0.3">
      <c r="A190" s="35" t="s">
        <v>101</v>
      </c>
      <c r="B190" s="10" t="s">
        <v>52</v>
      </c>
      <c r="C190" s="10" t="s">
        <v>102</v>
      </c>
      <c r="D190" s="10"/>
      <c r="E190" s="10"/>
      <c r="F190" s="11">
        <f t="shared" ref="F190:H192" si="22">F191</f>
        <v>145600</v>
      </c>
      <c r="G190" s="12">
        <f t="shared" si="16"/>
        <v>0</v>
      </c>
      <c r="H190" s="11">
        <f t="shared" si="22"/>
        <v>145600</v>
      </c>
      <c r="I190" s="11">
        <f>I191</f>
        <v>153600</v>
      </c>
      <c r="J190" s="12">
        <f t="shared" si="17"/>
        <v>0</v>
      </c>
      <c r="K190" s="11">
        <f>K191</f>
        <v>153600</v>
      </c>
    </row>
    <row r="191" spans="1:11" ht="130.5" customHeight="1" x14ac:dyDescent="0.3">
      <c r="A191" s="35" t="s">
        <v>103</v>
      </c>
      <c r="B191" s="10" t="s">
        <v>52</v>
      </c>
      <c r="C191" s="10" t="s">
        <v>102</v>
      </c>
      <c r="D191" s="10" t="s">
        <v>609</v>
      </c>
      <c r="E191" s="10"/>
      <c r="F191" s="11">
        <f t="shared" si="22"/>
        <v>145600</v>
      </c>
      <c r="G191" s="12">
        <f t="shared" si="16"/>
        <v>0</v>
      </c>
      <c r="H191" s="11">
        <f t="shared" si="22"/>
        <v>145600</v>
      </c>
      <c r="I191" s="11">
        <f>I192</f>
        <v>153600</v>
      </c>
      <c r="J191" s="12">
        <f t="shared" si="17"/>
        <v>0</v>
      </c>
      <c r="K191" s="11">
        <f>K192</f>
        <v>153600</v>
      </c>
    </row>
    <row r="192" spans="1:11" ht="37.5" customHeight="1" x14ac:dyDescent="0.3">
      <c r="A192" s="35" t="s">
        <v>104</v>
      </c>
      <c r="B192" s="10" t="s">
        <v>52</v>
      </c>
      <c r="C192" s="10" t="s">
        <v>102</v>
      </c>
      <c r="D192" s="10" t="s">
        <v>610</v>
      </c>
      <c r="E192" s="10"/>
      <c r="F192" s="11">
        <f t="shared" si="22"/>
        <v>145600</v>
      </c>
      <c r="G192" s="12">
        <f t="shared" si="16"/>
        <v>0</v>
      </c>
      <c r="H192" s="11">
        <f t="shared" si="22"/>
        <v>145600</v>
      </c>
      <c r="I192" s="11">
        <f>I193</f>
        <v>153600</v>
      </c>
      <c r="J192" s="12">
        <f t="shared" si="17"/>
        <v>0</v>
      </c>
      <c r="K192" s="11">
        <f>K193</f>
        <v>153600</v>
      </c>
    </row>
    <row r="193" spans="1:11" ht="56.25" customHeight="1" x14ac:dyDescent="0.3">
      <c r="A193" s="35" t="s">
        <v>105</v>
      </c>
      <c r="B193" s="10" t="s">
        <v>52</v>
      </c>
      <c r="C193" s="10" t="s">
        <v>102</v>
      </c>
      <c r="D193" s="10" t="s">
        <v>611</v>
      </c>
      <c r="E193" s="10"/>
      <c r="F193" s="11">
        <f>F194+F201</f>
        <v>145600</v>
      </c>
      <c r="G193" s="12">
        <f t="shared" si="16"/>
        <v>0</v>
      </c>
      <c r="H193" s="11">
        <f>H194+H201</f>
        <v>145600</v>
      </c>
      <c r="I193" s="11">
        <f>I194+I201</f>
        <v>153600</v>
      </c>
      <c r="J193" s="12">
        <f t="shared" si="17"/>
        <v>0</v>
      </c>
      <c r="K193" s="11">
        <f>K194+K201</f>
        <v>153600</v>
      </c>
    </row>
    <row r="194" spans="1:11" ht="56.25" customHeight="1" x14ac:dyDescent="0.3">
      <c r="A194" s="35" t="s">
        <v>106</v>
      </c>
      <c r="B194" s="10" t="s">
        <v>52</v>
      </c>
      <c r="C194" s="10" t="s">
        <v>102</v>
      </c>
      <c r="D194" s="10" t="s">
        <v>612</v>
      </c>
      <c r="E194" s="10"/>
      <c r="F194" s="11">
        <f>F195+F198</f>
        <v>72800</v>
      </c>
      <c r="G194" s="12">
        <f t="shared" si="16"/>
        <v>0</v>
      </c>
      <c r="H194" s="11">
        <f>H195+H198</f>
        <v>72800</v>
      </c>
      <c r="I194" s="11">
        <f>I195+I198</f>
        <v>76800</v>
      </c>
      <c r="J194" s="12">
        <f t="shared" si="17"/>
        <v>0</v>
      </c>
      <c r="K194" s="11">
        <f>K195+K198</f>
        <v>76800</v>
      </c>
    </row>
    <row r="195" spans="1:11" ht="125.25" customHeight="1" x14ac:dyDescent="0.3">
      <c r="A195" s="35" t="s">
        <v>14</v>
      </c>
      <c r="B195" s="10" t="s">
        <v>52</v>
      </c>
      <c r="C195" s="10" t="s">
        <v>102</v>
      </c>
      <c r="D195" s="10" t="s">
        <v>612</v>
      </c>
      <c r="E195" s="10" t="s">
        <v>15</v>
      </c>
      <c r="F195" s="11">
        <f>F196</f>
        <v>67900</v>
      </c>
      <c r="G195" s="12">
        <f t="shared" si="16"/>
        <v>0</v>
      </c>
      <c r="H195" s="11">
        <f>H196</f>
        <v>67900</v>
      </c>
      <c r="I195" s="11">
        <f>I196</f>
        <v>71900</v>
      </c>
      <c r="J195" s="12">
        <f t="shared" si="17"/>
        <v>0</v>
      </c>
      <c r="K195" s="11">
        <f>K196</f>
        <v>71900</v>
      </c>
    </row>
    <row r="196" spans="1:11" ht="56.25" customHeight="1" x14ac:dyDescent="0.3">
      <c r="A196" s="35" t="s">
        <v>16</v>
      </c>
      <c r="B196" s="10" t="s">
        <v>52</v>
      </c>
      <c r="C196" s="10" t="s">
        <v>102</v>
      </c>
      <c r="D196" s="10" t="s">
        <v>612</v>
      </c>
      <c r="E196" s="10" t="s">
        <v>17</v>
      </c>
      <c r="F196" s="11">
        <f>F197</f>
        <v>67900</v>
      </c>
      <c r="G196" s="12">
        <f t="shared" si="16"/>
        <v>0</v>
      </c>
      <c r="H196" s="11">
        <f>H197</f>
        <v>67900</v>
      </c>
      <c r="I196" s="11">
        <f>I197</f>
        <v>71900</v>
      </c>
      <c r="J196" s="12">
        <f t="shared" si="17"/>
        <v>0</v>
      </c>
      <c r="K196" s="11">
        <f>K197</f>
        <v>71900</v>
      </c>
    </row>
    <row r="197" spans="1:11" ht="56.25" customHeight="1" x14ac:dyDescent="0.3">
      <c r="A197" s="35" t="s">
        <v>361</v>
      </c>
      <c r="B197" s="10" t="s">
        <v>52</v>
      </c>
      <c r="C197" s="10" t="s">
        <v>102</v>
      </c>
      <c r="D197" s="10" t="s">
        <v>612</v>
      </c>
      <c r="E197" s="10" t="s">
        <v>22</v>
      </c>
      <c r="F197" s="11">
        <v>67900</v>
      </c>
      <c r="G197" s="12">
        <f t="shared" si="16"/>
        <v>0</v>
      </c>
      <c r="H197" s="11">
        <v>67900</v>
      </c>
      <c r="I197" s="11">
        <v>71900</v>
      </c>
      <c r="J197" s="12">
        <f t="shared" si="17"/>
        <v>0</v>
      </c>
      <c r="K197" s="11">
        <v>71900</v>
      </c>
    </row>
    <row r="198" spans="1:11" ht="56.25" customHeight="1" x14ac:dyDescent="0.3">
      <c r="A198" s="35" t="s">
        <v>25</v>
      </c>
      <c r="B198" s="10" t="s">
        <v>52</v>
      </c>
      <c r="C198" s="10" t="s">
        <v>102</v>
      </c>
      <c r="D198" s="10" t="s">
        <v>612</v>
      </c>
      <c r="E198" s="10" t="s">
        <v>26</v>
      </c>
      <c r="F198" s="11">
        <f>F199</f>
        <v>4900</v>
      </c>
      <c r="G198" s="12">
        <f t="shared" si="16"/>
        <v>0</v>
      </c>
      <c r="H198" s="11">
        <f>H199</f>
        <v>4900</v>
      </c>
      <c r="I198" s="11">
        <f>I199</f>
        <v>4900</v>
      </c>
      <c r="J198" s="12">
        <f t="shared" si="17"/>
        <v>0</v>
      </c>
      <c r="K198" s="11">
        <f>K199</f>
        <v>4900</v>
      </c>
    </row>
    <row r="199" spans="1:11" ht="56.25" customHeight="1" x14ac:dyDescent="0.3">
      <c r="A199" s="35" t="s">
        <v>27</v>
      </c>
      <c r="B199" s="10" t="s">
        <v>52</v>
      </c>
      <c r="C199" s="10" t="s">
        <v>102</v>
      </c>
      <c r="D199" s="10" t="s">
        <v>612</v>
      </c>
      <c r="E199" s="10" t="s">
        <v>28</v>
      </c>
      <c r="F199" s="11">
        <f>F200</f>
        <v>4900</v>
      </c>
      <c r="G199" s="12">
        <f t="shared" si="16"/>
        <v>0</v>
      </c>
      <c r="H199" s="11">
        <f>H200</f>
        <v>4900</v>
      </c>
      <c r="I199" s="11">
        <f>I200</f>
        <v>4900</v>
      </c>
      <c r="J199" s="12">
        <f t="shared" si="17"/>
        <v>0</v>
      </c>
      <c r="K199" s="11">
        <f>K200</f>
        <v>4900</v>
      </c>
    </row>
    <row r="200" spans="1:11" ht="18.75" customHeight="1" x14ac:dyDescent="0.3">
      <c r="A200" s="35" t="s">
        <v>29</v>
      </c>
      <c r="B200" s="10" t="s">
        <v>52</v>
      </c>
      <c r="C200" s="10" t="s">
        <v>102</v>
      </c>
      <c r="D200" s="10" t="s">
        <v>612</v>
      </c>
      <c r="E200" s="10" t="s">
        <v>30</v>
      </c>
      <c r="F200" s="11">
        <v>4900</v>
      </c>
      <c r="G200" s="12">
        <f t="shared" si="16"/>
        <v>0</v>
      </c>
      <c r="H200" s="11">
        <v>4900</v>
      </c>
      <c r="I200" s="11">
        <v>4900</v>
      </c>
      <c r="J200" s="12">
        <f t="shared" si="17"/>
        <v>0</v>
      </c>
      <c r="K200" s="11">
        <v>4900</v>
      </c>
    </row>
    <row r="201" spans="1:11" ht="37.5" customHeight="1" x14ac:dyDescent="0.3">
      <c r="A201" s="35" t="s">
        <v>107</v>
      </c>
      <c r="B201" s="10" t="s">
        <v>52</v>
      </c>
      <c r="C201" s="10" t="s">
        <v>102</v>
      </c>
      <c r="D201" s="10" t="s">
        <v>613</v>
      </c>
      <c r="E201" s="10"/>
      <c r="F201" s="11">
        <f>F202+F205</f>
        <v>72800</v>
      </c>
      <c r="G201" s="12">
        <f t="shared" si="16"/>
        <v>0</v>
      </c>
      <c r="H201" s="11">
        <f>H202+H205</f>
        <v>72800</v>
      </c>
      <c r="I201" s="11">
        <f>I202+I205</f>
        <v>76800</v>
      </c>
      <c r="J201" s="12">
        <f t="shared" si="17"/>
        <v>0</v>
      </c>
      <c r="K201" s="11">
        <f>K202+K205</f>
        <v>76800</v>
      </c>
    </row>
    <row r="202" spans="1:11" ht="120" customHeight="1" x14ac:dyDescent="0.3">
      <c r="A202" s="35" t="s">
        <v>14</v>
      </c>
      <c r="B202" s="10" t="s">
        <v>52</v>
      </c>
      <c r="C202" s="10" t="s">
        <v>102</v>
      </c>
      <c r="D202" s="10" t="s">
        <v>613</v>
      </c>
      <c r="E202" s="10" t="s">
        <v>15</v>
      </c>
      <c r="F202" s="11">
        <f>F203</f>
        <v>67900</v>
      </c>
      <c r="G202" s="12">
        <f t="shared" si="16"/>
        <v>0</v>
      </c>
      <c r="H202" s="11">
        <f>H203</f>
        <v>67900</v>
      </c>
      <c r="I202" s="11">
        <f>I203</f>
        <v>71900</v>
      </c>
      <c r="J202" s="12">
        <f t="shared" si="17"/>
        <v>0</v>
      </c>
      <c r="K202" s="11">
        <f>K203</f>
        <v>71900</v>
      </c>
    </row>
    <row r="203" spans="1:11" ht="56.25" customHeight="1" x14ac:dyDescent="0.3">
      <c r="A203" s="35" t="s">
        <v>16</v>
      </c>
      <c r="B203" s="10" t="s">
        <v>52</v>
      </c>
      <c r="C203" s="10" t="s">
        <v>102</v>
      </c>
      <c r="D203" s="10" t="s">
        <v>613</v>
      </c>
      <c r="E203" s="10" t="s">
        <v>17</v>
      </c>
      <c r="F203" s="11">
        <f>F204</f>
        <v>67900</v>
      </c>
      <c r="G203" s="12">
        <f t="shared" si="16"/>
        <v>0</v>
      </c>
      <c r="H203" s="11">
        <f>H204</f>
        <v>67900</v>
      </c>
      <c r="I203" s="11">
        <f>I204</f>
        <v>71900</v>
      </c>
      <c r="J203" s="12">
        <f t="shared" si="17"/>
        <v>0</v>
      </c>
      <c r="K203" s="11">
        <f>K204</f>
        <v>71900</v>
      </c>
    </row>
    <row r="204" spans="1:11" ht="56.25" customHeight="1" x14ac:dyDescent="0.3">
      <c r="A204" s="35" t="s">
        <v>361</v>
      </c>
      <c r="B204" s="10" t="s">
        <v>52</v>
      </c>
      <c r="C204" s="10" t="s">
        <v>102</v>
      </c>
      <c r="D204" s="10" t="s">
        <v>613</v>
      </c>
      <c r="E204" s="10" t="s">
        <v>22</v>
      </c>
      <c r="F204" s="11">
        <v>67900</v>
      </c>
      <c r="G204" s="12">
        <f t="shared" si="16"/>
        <v>0</v>
      </c>
      <c r="H204" s="11">
        <v>67900</v>
      </c>
      <c r="I204" s="11">
        <v>71900</v>
      </c>
      <c r="J204" s="12">
        <f t="shared" si="17"/>
        <v>0</v>
      </c>
      <c r="K204" s="11">
        <v>71900</v>
      </c>
    </row>
    <row r="205" spans="1:11" ht="56.25" customHeight="1" x14ac:dyDescent="0.3">
      <c r="A205" s="35" t="s">
        <v>25</v>
      </c>
      <c r="B205" s="10" t="s">
        <v>52</v>
      </c>
      <c r="C205" s="10" t="s">
        <v>102</v>
      </c>
      <c r="D205" s="10" t="s">
        <v>613</v>
      </c>
      <c r="E205" s="10" t="s">
        <v>26</v>
      </c>
      <c r="F205" s="11">
        <f>F206</f>
        <v>4900</v>
      </c>
      <c r="G205" s="12">
        <f t="shared" si="16"/>
        <v>0</v>
      </c>
      <c r="H205" s="11">
        <f>H206</f>
        <v>4900</v>
      </c>
      <c r="I205" s="11">
        <f>I206</f>
        <v>4900</v>
      </c>
      <c r="J205" s="12">
        <f t="shared" si="17"/>
        <v>0</v>
      </c>
      <c r="K205" s="11">
        <f>K206</f>
        <v>4900</v>
      </c>
    </row>
    <row r="206" spans="1:11" ht="56.25" customHeight="1" x14ac:dyDescent="0.3">
      <c r="A206" s="35" t="s">
        <v>27</v>
      </c>
      <c r="B206" s="10" t="s">
        <v>52</v>
      </c>
      <c r="C206" s="10" t="s">
        <v>102</v>
      </c>
      <c r="D206" s="10" t="s">
        <v>613</v>
      </c>
      <c r="E206" s="10" t="s">
        <v>28</v>
      </c>
      <c r="F206" s="11">
        <f>F207</f>
        <v>4900</v>
      </c>
      <c r="G206" s="12">
        <f t="shared" ref="G206:G269" si="23">H206-F206</f>
        <v>0</v>
      </c>
      <c r="H206" s="11">
        <f>H207</f>
        <v>4900</v>
      </c>
      <c r="I206" s="11">
        <f>I207</f>
        <v>4900</v>
      </c>
      <c r="J206" s="12">
        <f t="shared" ref="J206:J269" si="24">K206-I206</f>
        <v>0</v>
      </c>
      <c r="K206" s="11">
        <f>K207</f>
        <v>4900</v>
      </c>
    </row>
    <row r="207" spans="1:11" ht="18.75" customHeight="1" x14ac:dyDescent="0.3">
      <c r="A207" s="35" t="s">
        <v>29</v>
      </c>
      <c r="B207" s="10" t="s">
        <v>52</v>
      </c>
      <c r="C207" s="10" t="s">
        <v>102</v>
      </c>
      <c r="D207" s="10" t="s">
        <v>613</v>
      </c>
      <c r="E207" s="10" t="s">
        <v>30</v>
      </c>
      <c r="F207" s="11">
        <v>4900</v>
      </c>
      <c r="G207" s="12">
        <f t="shared" si="23"/>
        <v>0</v>
      </c>
      <c r="H207" s="11">
        <v>4900</v>
      </c>
      <c r="I207" s="11">
        <v>4900</v>
      </c>
      <c r="J207" s="12">
        <f t="shared" si="24"/>
        <v>0</v>
      </c>
      <c r="K207" s="11">
        <v>4900</v>
      </c>
    </row>
    <row r="208" spans="1:11" ht="18.75" customHeight="1" x14ac:dyDescent="0.3">
      <c r="A208" s="35" t="s">
        <v>432</v>
      </c>
      <c r="B208" s="10" t="s">
        <v>52</v>
      </c>
      <c r="C208" s="10" t="s">
        <v>49</v>
      </c>
      <c r="D208" s="10"/>
      <c r="E208" s="10"/>
      <c r="F208" s="11">
        <f>F209+F225</f>
        <v>49726900</v>
      </c>
      <c r="G208" s="12">
        <f t="shared" si="23"/>
        <v>0</v>
      </c>
      <c r="H208" s="11">
        <f>H209+H225</f>
        <v>49726900</v>
      </c>
      <c r="I208" s="11">
        <f>I209+I225</f>
        <v>47175700</v>
      </c>
      <c r="J208" s="12">
        <f t="shared" si="24"/>
        <v>0</v>
      </c>
      <c r="K208" s="11">
        <f>K209+K225</f>
        <v>47175700</v>
      </c>
    </row>
    <row r="209" spans="1:11" ht="18.75" customHeight="1" x14ac:dyDescent="0.3">
      <c r="A209" s="35" t="s">
        <v>110</v>
      </c>
      <c r="B209" s="10" t="s">
        <v>52</v>
      </c>
      <c r="C209" s="10" t="s">
        <v>111</v>
      </c>
      <c r="D209" s="10"/>
      <c r="E209" s="10"/>
      <c r="F209" s="11">
        <f t="shared" ref="F209:H211" si="25">F210</f>
        <v>38593200</v>
      </c>
      <c r="G209" s="12">
        <f t="shared" si="23"/>
        <v>0</v>
      </c>
      <c r="H209" s="11">
        <f t="shared" si="25"/>
        <v>38593200</v>
      </c>
      <c r="I209" s="11">
        <f>I210</f>
        <v>36252000</v>
      </c>
      <c r="J209" s="12">
        <f t="shared" si="24"/>
        <v>0</v>
      </c>
      <c r="K209" s="11">
        <f>K210</f>
        <v>36252000</v>
      </c>
    </row>
    <row r="210" spans="1:11" ht="56.25" customHeight="1" x14ac:dyDescent="0.3">
      <c r="A210" s="35" t="s">
        <v>66</v>
      </c>
      <c r="B210" s="10" t="s">
        <v>52</v>
      </c>
      <c r="C210" s="10" t="s">
        <v>111</v>
      </c>
      <c r="D210" s="10" t="s">
        <v>628</v>
      </c>
      <c r="E210" s="10"/>
      <c r="F210" s="11">
        <f t="shared" si="25"/>
        <v>38593200</v>
      </c>
      <c r="G210" s="12">
        <f t="shared" si="23"/>
        <v>0</v>
      </c>
      <c r="H210" s="11">
        <f t="shared" si="25"/>
        <v>38593200</v>
      </c>
      <c r="I210" s="11">
        <f>I211</f>
        <v>36252000</v>
      </c>
      <c r="J210" s="12">
        <f t="shared" si="24"/>
        <v>0</v>
      </c>
      <c r="K210" s="11">
        <f>K211</f>
        <v>36252000</v>
      </c>
    </row>
    <row r="211" spans="1:11" ht="37.5" customHeight="1" x14ac:dyDescent="0.3">
      <c r="A211" s="35" t="s">
        <v>75</v>
      </c>
      <c r="B211" s="10" t="s">
        <v>52</v>
      </c>
      <c r="C211" s="10" t="s">
        <v>111</v>
      </c>
      <c r="D211" s="10" t="s">
        <v>637</v>
      </c>
      <c r="E211" s="10"/>
      <c r="F211" s="11">
        <f t="shared" si="25"/>
        <v>38593200</v>
      </c>
      <c r="G211" s="12">
        <f t="shared" si="23"/>
        <v>0</v>
      </c>
      <c r="H211" s="11">
        <f t="shared" si="25"/>
        <v>38593200</v>
      </c>
      <c r="I211" s="11">
        <f>I212</f>
        <v>36252000</v>
      </c>
      <c r="J211" s="12">
        <f t="shared" si="24"/>
        <v>0</v>
      </c>
      <c r="K211" s="11">
        <f>K212</f>
        <v>36252000</v>
      </c>
    </row>
    <row r="212" spans="1:11" ht="75" customHeight="1" x14ac:dyDescent="0.3">
      <c r="A212" s="35" t="s">
        <v>112</v>
      </c>
      <c r="B212" s="10" t="s">
        <v>52</v>
      </c>
      <c r="C212" s="10" t="s">
        <v>111</v>
      </c>
      <c r="D212" s="10" t="s">
        <v>648</v>
      </c>
      <c r="E212" s="10"/>
      <c r="F212" s="11">
        <f>F213+F217+F221</f>
        <v>38593200</v>
      </c>
      <c r="G212" s="12">
        <f t="shared" si="23"/>
        <v>0</v>
      </c>
      <c r="H212" s="11">
        <f>H213+H217+H221</f>
        <v>38593200</v>
      </c>
      <c r="I212" s="11">
        <f>I213+I217+I221</f>
        <v>36252000</v>
      </c>
      <c r="J212" s="12">
        <f t="shared" si="24"/>
        <v>0</v>
      </c>
      <c r="K212" s="11">
        <f>K213+K217+K221</f>
        <v>36252000</v>
      </c>
    </row>
    <row r="213" spans="1:11" ht="75" customHeight="1" x14ac:dyDescent="0.3">
      <c r="A213" s="35" t="s">
        <v>344</v>
      </c>
      <c r="B213" s="10" t="s">
        <v>52</v>
      </c>
      <c r="C213" s="10" t="s">
        <v>111</v>
      </c>
      <c r="D213" s="10" t="s">
        <v>649</v>
      </c>
      <c r="E213" s="10"/>
      <c r="F213" s="11">
        <f t="shared" ref="F213:H215" si="26">F214</f>
        <v>56600</v>
      </c>
      <c r="G213" s="12">
        <f t="shared" si="23"/>
        <v>0</v>
      </c>
      <c r="H213" s="11">
        <f t="shared" si="26"/>
        <v>56600</v>
      </c>
      <c r="I213" s="11">
        <f>I214</f>
        <v>53400</v>
      </c>
      <c r="J213" s="12">
        <f t="shared" si="24"/>
        <v>0</v>
      </c>
      <c r="K213" s="11">
        <f>K214</f>
        <v>53400</v>
      </c>
    </row>
    <row r="214" spans="1:11" ht="18.75" customHeight="1" x14ac:dyDescent="0.3">
      <c r="A214" s="35" t="s">
        <v>34</v>
      </c>
      <c r="B214" s="10" t="s">
        <v>52</v>
      </c>
      <c r="C214" s="10" t="s">
        <v>111</v>
      </c>
      <c r="D214" s="10" t="s">
        <v>649</v>
      </c>
      <c r="E214" s="10" t="s">
        <v>35</v>
      </c>
      <c r="F214" s="11">
        <f t="shared" si="26"/>
        <v>56600</v>
      </c>
      <c r="G214" s="12">
        <f t="shared" si="23"/>
        <v>0</v>
      </c>
      <c r="H214" s="11">
        <f t="shared" si="26"/>
        <v>56600</v>
      </c>
      <c r="I214" s="11">
        <f>I215</f>
        <v>53400</v>
      </c>
      <c r="J214" s="12">
        <f t="shared" si="24"/>
        <v>0</v>
      </c>
      <c r="K214" s="11">
        <f>K215</f>
        <v>53400</v>
      </c>
    </row>
    <row r="215" spans="1:11" ht="93.75" customHeight="1" x14ac:dyDescent="0.3">
      <c r="A215" s="35" t="s">
        <v>113</v>
      </c>
      <c r="B215" s="10" t="s">
        <v>52</v>
      </c>
      <c r="C215" s="10" t="s">
        <v>111</v>
      </c>
      <c r="D215" s="10" t="s">
        <v>649</v>
      </c>
      <c r="E215" s="10" t="s">
        <v>114</v>
      </c>
      <c r="F215" s="11">
        <f t="shared" si="26"/>
        <v>56600</v>
      </c>
      <c r="G215" s="12">
        <f t="shared" si="23"/>
        <v>0</v>
      </c>
      <c r="H215" s="11">
        <f t="shared" si="26"/>
        <v>56600</v>
      </c>
      <c r="I215" s="11">
        <f>I216</f>
        <v>53400</v>
      </c>
      <c r="J215" s="12">
        <f t="shared" si="24"/>
        <v>0</v>
      </c>
      <c r="K215" s="11">
        <f>K216</f>
        <v>53400</v>
      </c>
    </row>
    <row r="216" spans="1:11" ht="93.75" customHeight="1" x14ac:dyDescent="0.3">
      <c r="A216" s="35" t="s">
        <v>115</v>
      </c>
      <c r="B216" s="10" t="s">
        <v>52</v>
      </c>
      <c r="C216" s="10" t="s">
        <v>111</v>
      </c>
      <c r="D216" s="10" t="s">
        <v>649</v>
      </c>
      <c r="E216" s="10" t="s">
        <v>116</v>
      </c>
      <c r="F216" s="11">
        <v>56600</v>
      </c>
      <c r="G216" s="12">
        <f t="shared" si="23"/>
        <v>0</v>
      </c>
      <c r="H216" s="11">
        <v>56600</v>
      </c>
      <c r="I216" s="11">
        <v>53400</v>
      </c>
      <c r="J216" s="12">
        <f t="shared" si="24"/>
        <v>0</v>
      </c>
      <c r="K216" s="11">
        <v>53400</v>
      </c>
    </row>
    <row r="217" spans="1:11" ht="75" customHeight="1" x14ac:dyDescent="0.3">
      <c r="A217" s="35" t="s">
        <v>345</v>
      </c>
      <c r="B217" s="10" t="s">
        <v>52</v>
      </c>
      <c r="C217" s="10" t="s">
        <v>111</v>
      </c>
      <c r="D217" s="10" t="s">
        <v>650</v>
      </c>
      <c r="E217" s="10"/>
      <c r="F217" s="11">
        <f t="shared" ref="F217:H219" si="27">F218</f>
        <v>1821800</v>
      </c>
      <c r="G217" s="12">
        <f t="shared" si="23"/>
        <v>0</v>
      </c>
      <c r="H217" s="11">
        <f t="shared" si="27"/>
        <v>1821800</v>
      </c>
      <c r="I217" s="11">
        <f>I218</f>
        <v>1710300</v>
      </c>
      <c r="J217" s="12">
        <f t="shared" si="24"/>
        <v>0</v>
      </c>
      <c r="K217" s="11">
        <f>K218</f>
        <v>1710300</v>
      </c>
    </row>
    <row r="218" spans="1:11" ht="18.75" customHeight="1" x14ac:dyDescent="0.3">
      <c r="A218" s="35" t="s">
        <v>34</v>
      </c>
      <c r="B218" s="10" t="s">
        <v>52</v>
      </c>
      <c r="C218" s="10" t="s">
        <v>111</v>
      </c>
      <c r="D218" s="10" t="s">
        <v>650</v>
      </c>
      <c r="E218" s="10" t="s">
        <v>35</v>
      </c>
      <c r="F218" s="11">
        <f t="shared" si="27"/>
        <v>1821800</v>
      </c>
      <c r="G218" s="12">
        <f t="shared" si="23"/>
        <v>0</v>
      </c>
      <c r="H218" s="11">
        <f t="shared" si="27"/>
        <v>1821800</v>
      </c>
      <c r="I218" s="11">
        <f>I219</f>
        <v>1710300</v>
      </c>
      <c r="J218" s="12">
        <f t="shared" si="24"/>
        <v>0</v>
      </c>
      <c r="K218" s="11">
        <f>K219</f>
        <v>1710300</v>
      </c>
    </row>
    <row r="219" spans="1:11" ht="93.75" customHeight="1" x14ac:dyDescent="0.3">
      <c r="A219" s="35" t="s">
        <v>113</v>
      </c>
      <c r="B219" s="10" t="s">
        <v>52</v>
      </c>
      <c r="C219" s="10" t="s">
        <v>111</v>
      </c>
      <c r="D219" s="10" t="s">
        <v>650</v>
      </c>
      <c r="E219" s="10" t="s">
        <v>114</v>
      </c>
      <c r="F219" s="11">
        <f t="shared" si="27"/>
        <v>1821800</v>
      </c>
      <c r="G219" s="12">
        <f t="shared" si="23"/>
        <v>0</v>
      </c>
      <c r="H219" s="11">
        <f t="shared" si="27"/>
        <v>1821800</v>
      </c>
      <c r="I219" s="11">
        <f>I220</f>
        <v>1710300</v>
      </c>
      <c r="J219" s="12">
        <f t="shared" si="24"/>
        <v>0</v>
      </c>
      <c r="K219" s="11">
        <f>K220</f>
        <v>1710300</v>
      </c>
    </row>
    <row r="220" spans="1:11" ht="93.75" customHeight="1" x14ac:dyDescent="0.3">
      <c r="A220" s="35" t="s">
        <v>115</v>
      </c>
      <c r="B220" s="10" t="s">
        <v>52</v>
      </c>
      <c r="C220" s="10" t="s">
        <v>111</v>
      </c>
      <c r="D220" s="10" t="s">
        <v>650</v>
      </c>
      <c r="E220" s="10" t="s">
        <v>116</v>
      </c>
      <c r="F220" s="11">
        <v>1821800</v>
      </c>
      <c r="G220" s="12">
        <f t="shared" si="23"/>
        <v>0</v>
      </c>
      <c r="H220" s="11">
        <v>1821800</v>
      </c>
      <c r="I220" s="11">
        <v>1710300</v>
      </c>
      <c r="J220" s="12">
        <f t="shared" si="24"/>
        <v>0</v>
      </c>
      <c r="K220" s="11">
        <v>1710300</v>
      </c>
    </row>
    <row r="221" spans="1:11" ht="75" customHeight="1" x14ac:dyDescent="0.3">
      <c r="A221" s="35" t="s">
        <v>346</v>
      </c>
      <c r="B221" s="10" t="s">
        <v>52</v>
      </c>
      <c r="C221" s="10" t="s">
        <v>111</v>
      </c>
      <c r="D221" s="10" t="s">
        <v>651</v>
      </c>
      <c r="E221" s="10"/>
      <c r="F221" s="11">
        <f t="shared" ref="F221:H223" si="28">F222</f>
        <v>36714800</v>
      </c>
      <c r="G221" s="12">
        <f t="shared" si="23"/>
        <v>0</v>
      </c>
      <c r="H221" s="11">
        <f t="shared" si="28"/>
        <v>36714800</v>
      </c>
      <c r="I221" s="11">
        <f>I222</f>
        <v>34488300</v>
      </c>
      <c r="J221" s="12">
        <f t="shared" si="24"/>
        <v>0</v>
      </c>
      <c r="K221" s="11">
        <f>K222</f>
        <v>34488300</v>
      </c>
    </row>
    <row r="222" spans="1:11" ht="18.75" customHeight="1" x14ac:dyDescent="0.3">
      <c r="A222" s="35" t="s">
        <v>34</v>
      </c>
      <c r="B222" s="10" t="s">
        <v>52</v>
      </c>
      <c r="C222" s="10" t="s">
        <v>111</v>
      </c>
      <c r="D222" s="10" t="s">
        <v>651</v>
      </c>
      <c r="E222" s="10" t="s">
        <v>35</v>
      </c>
      <c r="F222" s="11">
        <f t="shared" si="28"/>
        <v>36714800</v>
      </c>
      <c r="G222" s="12">
        <f t="shared" si="23"/>
        <v>0</v>
      </c>
      <c r="H222" s="11">
        <f t="shared" si="28"/>
        <v>36714800</v>
      </c>
      <c r="I222" s="11">
        <f>I223</f>
        <v>34488300</v>
      </c>
      <c r="J222" s="12">
        <f t="shared" si="24"/>
        <v>0</v>
      </c>
      <c r="K222" s="11">
        <f>K223</f>
        <v>34488300</v>
      </c>
    </row>
    <row r="223" spans="1:11" ht="93.75" customHeight="1" x14ac:dyDescent="0.3">
      <c r="A223" s="35" t="s">
        <v>113</v>
      </c>
      <c r="B223" s="10" t="s">
        <v>52</v>
      </c>
      <c r="C223" s="10" t="s">
        <v>111</v>
      </c>
      <c r="D223" s="10" t="s">
        <v>651</v>
      </c>
      <c r="E223" s="10" t="s">
        <v>114</v>
      </c>
      <c r="F223" s="11">
        <f t="shared" si="28"/>
        <v>36714800</v>
      </c>
      <c r="G223" s="12">
        <f t="shared" si="23"/>
        <v>0</v>
      </c>
      <c r="H223" s="11">
        <f t="shared" si="28"/>
        <v>36714800</v>
      </c>
      <c r="I223" s="11">
        <f>I224</f>
        <v>34488300</v>
      </c>
      <c r="J223" s="12">
        <f t="shared" si="24"/>
        <v>0</v>
      </c>
      <c r="K223" s="11">
        <f>K224</f>
        <v>34488300</v>
      </c>
    </row>
    <row r="224" spans="1:11" ht="93.75" customHeight="1" x14ac:dyDescent="0.3">
      <c r="A224" s="35" t="s">
        <v>115</v>
      </c>
      <c r="B224" s="10" t="s">
        <v>52</v>
      </c>
      <c r="C224" s="10" t="s">
        <v>111</v>
      </c>
      <c r="D224" s="10" t="s">
        <v>651</v>
      </c>
      <c r="E224" s="10" t="s">
        <v>116</v>
      </c>
      <c r="F224" s="11">
        <v>36714800</v>
      </c>
      <c r="G224" s="12">
        <f t="shared" si="23"/>
        <v>0</v>
      </c>
      <c r="H224" s="11">
        <v>36714800</v>
      </c>
      <c r="I224" s="11">
        <v>34488300</v>
      </c>
      <c r="J224" s="12">
        <f t="shared" si="24"/>
        <v>0</v>
      </c>
      <c r="K224" s="11">
        <v>34488300</v>
      </c>
    </row>
    <row r="225" spans="1:11" ht="37.5" customHeight="1" x14ac:dyDescent="0.3">
      <c r="A225" s="35" t="s">
        <v>117</v>
      </c>
      <c r="B225" s="10" t="s">
        <v>52</v>
      </c>
      <c r="C225" s="10" t="s">
        <v>118</v>
      </c>
      <c r="D225" s="10"/>
      <c r="E225" s="10"/>
      <c r="F225" s="11">
        <f>F226</f>
        <v>11133700</v>
      </c>
      <c r="G225" s="12">
        <f t="shared" si="23"/>
        <v>0</v>
      </c>
      <c r="H225" s="11">
        <f>H226</f>
        <v>11133700</v>
      </c>
      <c r="I225" s="11">
        <f>I226</f>
        <v>10923700</v>
      </c>
      <c r="J225" s="12">
        <f t="shared" si="24"/>
        <v>0</v>
      </c>
      <c r="K225" s="11">
        <f>K226</f>
        <v>10923700</v>
      </c>
    </row>
    <row r="226" spans="1:11" ht="56.25" customHeight="1" x14ac:dyDescent="0.3">
      <c r="A226" s="35" t="s">
        <v>66</v>
      </c>
      <c r="B226" s="10" t="s">
        <v>52</v>
      </c>
      <c r="C226" s="10" t="s">
        <v>118</v>
      </c>
      <c r="D226" s="10" t="s">
        <v>628</v>
      </c>
      <c r="E226" s="10"/>
      <c r="F226" s="11">
        <f>F227+F238</f>
        <v>11133700</v>
      </c>
      <c r="G226" s="12">
        <f t="shared" si="23"/>
        <v>0</v>
      </c>
      <c r="H226" s="11">
        <f>H227+H238</f>
        <v>11133700</v>
      </c>
      <c r="I226" s="11">
        <f>I227+I238</f>
        <v>10923700</v>
      </c>
      <c r="J226" s="12">
        <f t="shared" si="24"/>
        <v>0</v>
      </c>
      <c r="K226" s="11">
        <f>K227+K238</f>
        <v>10923700</v>
      </c>
    </row>
    <row r="227" spans="1:11" ht="37.5" customHeight="1" x14ac:dyDescent="0.3">
      <c r="A227" s="35" t="s">
        <v>75</v>
      </c>
      <c r="B227" s="10" t="s">
        <v>52</v>
      </c>
      <c r="C227" s="10" t="s">
        <v>118</v>
      </c>
      <c r="D227" s="10" t="s">
        <v>637</v>
      </c>
      <c r="E227" s="10"/>
      <c r="F227" s="11">
        <f>F228</f>
        <v>4026200</v>
      </c>
      <c r="G227" s="12">
        <f t="shared" si="23"/>
        <v>0</v>
      </c>
      <c r="H227" s="11">
        <f>H228</f>
        <v>4026200</v>
      </c>
      <c r="I227" s="11">
        <f>I228</f>
        <v>3816200</v>
      </c>
      <c r="J227" s="12">
        <f t="shared" si="24"/>
        <v>0</v>
      </c>
      <c r="K227" s="11">
        <f>K228</f>
        <v>3816200</v>
      </c>
    </row>
    <row r="228" spans="1:11" ht="93.75" customHeight="1" x14ac:dyDescent="0.3">
      <c r="A228" s="35" t="s">
        <v>87</v>
      </c>
      <c r="B228" s="10" t="s">
        <v>52</v>
      </c>
      <c r="C228" s="10" t="s">
        <v>118</v>
      </c>
      <c r="D228" s="10" t="s">
        <v>638</v>
      </c>
      <c r="E228" s="10"/>
      <c r="F228" s="11">
        <f>F229</f>
        <v>4026200</v>
      </c>
      <c r="G228" s="12">
        <f t="shared" si="23"/>
        <v>0</v>
      </c>
      <c r="H228" s="11">
        <f>H229</f>
        <v>4026200</v>
      </c>
      <c r="I228" s="11">
        <f>I229</f>
        <v>3816200</v>
      </c>
      <c r="J228" s="12">
        <f t="shared" si="24"/>
        <v>0</v>
      </c>
      <c r="K228" s="11">
        <f>K229</f>
        <v>3816200</v>
      </c>
    </row>
    <row r="229" spans="1:11" ht="93.75" customHeight="1" x14ac:dyDescent="0.3">
      <c r="A229" s="35" t="s">
        <v>119</v>
      </c>
      <c r="B229" s="10" t="s">
        <v>52</v>
      </c>
      <c r="C229" s="10" t="s">
        <v>118</v>
      </c>
      <c r="D229" s="10" t="s">
        <v>641</v>
      </c>
      <c r="E229" s="10"/>
      <c r="F229" s="11">
        <f>F230+F235</f>
        <v>4026200</v>
      </c>
      <c r="G229" s="12">
        <f t="shared" si="23"/>
        <v>0</v>
      </c>
      <c r="H229" s="11">
        <f>H230+H235</f>
        <v>4026200</v>
      </c>
      <c r="I229" s="11">
        <f>I230+I235</f>
        <v>3816200</v>
      </c>
      <c r="J229" s="12">
        <f t="shared" si="24"/>
        <v>0</v>
      </c>
      <c r="K229" s="11">
        <f>K230+K235</f>
        <v>3816200</v>
      </c>
    </row>
    <row r="230" spans="1:11" ht="122.25" customHeight="1" x14ac:dyDescent="0.3">
      <c r="A230" s="35" t="s">
        <v>14</v>
      </c>
      <c r="B230" s="10" t="s">
        <v>52</v>
      </c>
      <c r="C230" s="10" t="s">
        <v>118</v>
      </c>
      <c r="D230" s="10" t="s">
        <v>641</v>
      </c>
      <c r="E230" s="10" t="s">
        <v>15</v>
      </c>
      <c r="F230" s="11">
        <f>F231</f>
        <v>3781200</v>
      </c>
      <c r="G230" s="12">
        <f t="shared" si="23"/>
        <v>0</v>
      </c>
      <c r="H230" s="11">
        <f>H231</f>
        <v>3781200</v>
      </c>
      <c r="I230" s="11">
        <f>I231</f>
        <v>3553300</v>
      </c>
      <c r="J230" s="12">
        <f t="shared" si="24"/>
        <v>0</v>
      </c>
      <c r="K230" s="11">
        <f>K231</f>
        <v>3553300</v>
      </c>
    </row>
    <row r="231" spans="1:11" ht="56.25" customHeight="1" x14ac:dyDescent="0.3">
      <c r="A231" s="35" t="s">
        <v>16</v>
      </c>
      <c r="B231" s="10" t="s">
        <v>52</v>
      </c>
      <c r="C231" s="10" t="s">
        <v>118</v>
      </c>
      <c r="D231" s="10" t="s">
        <v>641</v>
      </c>
      <c r="E231" s="10" t="s">
        <v>17</v>
      </c>
      <c r="F231" s="11">
        <f>F232+F233+F234</f>
        <v>3781200</v>
      </c>
      <c r="G231" s="12">
        <f t="shared" si="23"/>
        <v>0</v>
      </c>
      <c r="H231" s="11">
        <f>H232+H233+H234</f>
        <v>3781200</v>
      </c>
      <c r="I231" s="11">
        <f>I232+I233+I234</f>
        <v>3553300</v>
      </c>
      <c r="J231" s="12">
        <f t="shared" si="24"/>
        <v>0</v>
      </c>
      <c r="K231" s="11">
        <f>K232+K233+K234</f>
        <v>3553300</v>
      </c>
    </row>
    <row r="232" spans="1:11" ht="37.5" customHeight="1" x14ac:dyDescent="0.3">
      <c r="A232" s="35" t="s">
        <v>18</v>
      </c>
      <c r="B232" s="10" t="s">
        <v>52</v>
      </c>
      <c r="C232" s="10" t="s">
        <v>118</v>
      </c>
      <c r="D232" s="10" t="s">
        <v>641</v>
      </c>
      <c r="E232" s="10" t="s">
        <v>19</v>
      </c>
      <c r="F232" s="11">
        <v>2815600</v>
      </c>
      <c r="G232" s="12">
        <f t="shared" si="23"/>
        <v>0</v>
      </c>
      <c r="H232" s="11">
        <v>2815600</v>
      </c>
      <c r="I232" s="11">
        <v>2664600</v>
      </c>
      <c r="J232" s="12">
        <f t="shared" si="24"/>
        <v>0</v>
      </c>
      <c r="K232" s="11">
        <v>2664600</v>
      </c>
    </row>
    <row r="233" spans="1:11" ht="75" customHeight="1" x14ac:dyDescent="0.3">
      <c r="A233" s="35" t="s">
        <v>20</v>
      </c>
      <c r="B233" s="10" t="s">
        <v>52</v>
      </c>
      <c r="C233" s="10" t="s">
        <v>118</v>
      </c>
      <c r="D233" s="10" t="s">
        <v>641</v>
      </c>
      <c r="E233" s="10" t="s">
        <v>21</v>
      </c>
      <c r="F233" s="11">
        <v>121000</v>
      </c>
      <c r="G233" s="12">
        <f t="shared" si="23"/>
        <v>0</v>
      </c>
      <c r="H233" s="11">
        <v>121000</v>
      </c>
      <c r="I233" s="11">
        <v>84000</v>
      </c>
      <c r="J233" s="12">
        <f t="shared" si="24"/>
        <v>0</v>
      </c>
      <c r="K233" s="11">
        <v>84000</v>
      </c>
    </row>
    <row r="234" spans="1:11" ht="93.75" customHeight="1" x14ac:dyDescent="0.3">
      <c r="A234" s="35" t="s">
        <v>23</v>
      </c>
      <c r="B234" s="10" t="s">
        <v>52</v>
      </c>
      <c r="C234" s="10" t="s">
        <v>118</v>
      </c>
      <c r="D234" s="10" t="s">
        <v>641</v>
      </c>
      <c r="E234" s="10" t="s">
        <v>24</v>
      </c>
      <c r="F234" s="11">
        <v>844600</v>
      </c>
      <c r="G234" s="12">
        <f t="shared" si="23"/>
        <v>0</v>
      </c>
      <c r="H234" s="11">
        <v>844600</v>
      </c>
      <c r="I234" s="11">
        <v>804700</v>
      </c>
      <c r="J234" s="12">
        <f t="shared" si="24"/>
        <v>0</v>
      </c>
      <c r="K234" s="11">
        <v>804700</v>
      </c>
    </row>
    <row r="235" spans="1:11" ht="56.25" customHeight="1" x14ac:dyDescent="0.3">
      <c r="A235" s="35" t="s">
        <v>25</v>
      </c>
      <c r="B235" s="10" t="s">
        <v>52</v>
      </c>
      <c r="C235" s="10" t="s">
        <v>118</v>
      </c>
      <c r="D235" s="10" t="s">
        <v>641</v>
      </c>
      <c r="E235" s="10" t="s">
        <v>26</v>
      </c>
      <c r="F235" s="11">
        <f>F236</f>
        <v>245000</v>
      </c>
      <c r="G235" s="12">
        <f t="shared" si="23"/>
        <v>0</v>
      </c>
      <c r="H235" s="11">
        <f>H236</f>
        <v>245000</v>
      </c>
      <c r="I235" s="11">
        <f>I236</f>
        <v>262900</v>
      </c>
      <c r="J235" s="12">
        <f t="shared" si="24"/>
        <v>0</v>
      </c>
      <c r="K235" s="11">
        <f>K236</f>
        <v>262900</v>
      </c>
    </row>
    <row r="236" spans="1:11" ht="56.25" customHeight="1" x14ac:dyDescent="0.3">
      <c r="A236" s="35" t="s">
        <v>27</v>
      </c>
      <c r="B236" s="10" t="s">
        <v>52</v>
      </c>
      <c r="C236" s="10" t="s">
        <v>118</v>
      </c>
      <c r="D236" s="10" t="s">
        <v>641</v>
      </c>
      <c r="E236" s="10" t="s">
        <v>28</v>
      </c>
      <c r="F236" s="11">
        <f>F237</f>
        <v>245000</v>
      </c>
      <c r="G236" s="12">
        <f t="shared" si="23"/>
        <v>0</v>
      </c>
      <c r="H236" s="11">
        <f>H237</f>
        <v>245000</v>
      </c>
      <c r="I236" s="11">
        <f>I237</f>
        <v>262900</v>
      </c>
      <c r="J236" s="12">
        <f t="shared" si="24"/>
        <v>0</v>
      </c>
      <c r="K236" s="11">
        <f>K237</f>
        <v>262900</v>
      </c>
    </row>
    <row r="237" spans="1:11" ht="18.75" customHeight="1" x14ac:dyDescent="0.3">
      <c r="A237" s="35" t="s">
        <v>29</v>
      </c>
      <c r="B237" s="10" t="s">
        <v>52</v>
      </c>
      <c r="C237" s="10" t="s">
        <v>118</v>
      </c>
      <c r="D237" s="10" t="s">
        <v>641</v>
      </c>
      <c r="E237" s="10" t="s">
        <v>30</v>
      </c>
      <c r="F237" s="11">
        <v>245000</v>
      </c>
      <c r="G237" s="12">
        <f t="shared" si="23"/>
        <v>0</v>
      </c>
      <c r="H237" s="11">
        <v>245000</v>
      </c>
      <c r="I237" s="11">
        <v>262900</v>
      </c>
      <c r="J237" s="12">
        <f t="shared" si="24"/>
        <v>0</v>
      </c>
      <c r="K237" s="11">
        <v>262900</v>
      </c>
    </row>
    <row r="238" spans="1:11" ht="37.5" customHeight="1" x14ac:dyDescent="0.3">
      <c r="A238" s="35" t="s">
        <v>393</v>
      </c>
      <c r="B238" s="10" t="s">
        <v>52</v>
      </c>
      <c r="C238" s="10" t="s">
        <v>118</v>
      </c>
      <c r="D238" s="10" t="s">
        <v>652</v>
      </c>
      <c r="E238" s="10"/>
      <c r="F238" s="11">
        <f>F239+F244+F253</f>
        <v>7107500</v>
      </c>
      <c r="G238" s="12">
        <f t="shared" si="23"/>
        <v>0</v>
      </c>
      <c r="H238" s="11">
        <f>H239+H244+H253</f>
        <v>7107500</v>
      </c>
      <c r="I238" s="11">
        <f>I239+I244+I253</f>
        <v>7107500</v>
      </c>
      <c r="J238" s="12">
        <f t="shared" si="24"/>
        <v>0</v>
      </c>
      <c r="K238" s="11">
        <f>K239+K244+K253</f>
        <v>7107500</v>
      </c>
    </row>
    <row r="239" spans="1:11" ht="75" customHeight="1" x14ac:dyDescent="0.3">
      <c r="A239" s="35" t="s">
        <v>394</v>
      </c>
      <c r="B239" s="10" t="s">
        <v>52</v>
      </c>
      <c r="C239" s="10" t="s">
        <v>118</v>
      </c>
      <c r="D239" s="10" t="s">
        <v>653</v>
      </c>
      <c r="E239" s="10"/>
      <c r="F239" s="11">
        <f t="shared" ref="F239:H242" si="29">F240</f>
        <v>600000</v>
      </c>
      <c r="G239" s="12">
        <f t="shared" si="23"/>
        <v>0</v>
      </c>
      <c r="H239" s="11">
        <f t="shared" si="29"/>
        <v>600000</v>
      </c>
      <c r="I239" s="11">
        <f>I240</f>
        <v>600000</v>
      </c>
      <c r="J239" s="12">
        <f t="shared" si="24"/>
        <v>0</v>
      </c>
      <c r="K239" s="11">
        <f>K240</f>
        <v>600000</v>
      </c>
    </row>
    <row r="240" spans="1:11" ht="18.75" customHeight="1" x14ac:dyDescent="0.3">
      <c r="A240" s="35" t="s">
        <v>65</v>
      </c>
      <c r="B240" s="10" t="s">
        <v>52</v>
      </c>
      <c r="C240" s="10" t="s">
        <v>118</v>
      </c>
      <c r="D240" s="10" t="s">
        <v>654</v>
      </c>
      <c r="E240" s="10"/>
      <c r="F240" s="11">
        <f t="shared" si="29"/>
        <v>600000</v>
      </c>
      <c r="G240" s="12">
        <f t="shared" si="23"/>
        <v>0</v>
      </c>
      <c r="H240" s="11">
        <f t="shared" si="29"/>
        <v>600000</v>
      </c>
      <c r="I240" s="11">
        <f>I241</f>
        <v>600000</v>
      </c>
      <c r="J240" s="12">
        <f t="shared" si="24"/>
        <v>0</v>
      </c>
      <c r="K240" s="11">
        <f>K241</f>
        <v>600000</v>
      </c>
    </row>
    <row r="241" spans="1:11" ht="18.75" customHeight="1" x14ac:dyDescent="0.3">
      <c r="A241" s="35" t="s">
        <v>34</v>
      </c>
      <c r="B241" s="10" t="s">
        <v>52</v>
      </c>
      <c r="C241" s="10" t="s">
        <v>118</v>
      </c>
      <c r="D241" s="10" t="s">
        <v>654</v>
      </c>
      <c r="E241" s="10" t="s">
        <v>35</v>
      </c>
      <c r="F241" s="11">
        <f t="shared" si="29"/>
        <v>600000</v>
      </c>
      <c r="G241" s="12">
        <f t="shared" si="23"/>
        <v>0</v>
      </c>
      <c r="H241" s="11">
        <f t="shared" si="29"/>
        <v>600000</v>
      </c>
      <c r="I241" s="11">
        <f>I242</f>
        <v>600000</v>
      </c>
      <c r="J241" s="12">
        <f t="shared" si="24"/>
        <v>0</v>
      </c>
      <c r="K241" s="11">
        <f>K242</f>
        <v>600000</v>
      </c>
    </row>
    <row r="242" spans="1:11" ht="93.75" customHeight="1" x14ac:dyDescent="0.3">
      <c r="A242" s="35" t="s">
        <v>113</v>
      </c>
      <c r="B242" s="10" t="s">
        <v>52</v>
      </c>
      <c r="C242" s="10" t="s">
        <v>118</v>
      </c>
      <c r="D242" s="10" t="s">
        <v>654</v>
      </c>
      <c r="E242" s="10" t="s">
        <v>114</v>
      </c>
      <c r="F242" s="11">
        <f t="shared" si="29"/>
        <v>600000</v>
      </c>
      <c r="G242" s="12">
        <f t="shared" si="23"/>
        <v>0</v>
      </c>
      <c r="H242" s="11">
        <f t="shared" si="29"/>
        <v>600000</v>
      </c>
      <c r="I242" s="11">
        <f>I243</f>
        <v>600000</v>
      </c>
      <c r="J242" s="12">
        <f t="shared" si="24"/>
        <v>0</v>
      </c>
      <c r="K242" s="11">
        <f>K243</f>
        <v>600000</v>
      </c>
    </row>
    <row r="243" spans="1:11" ht="98.25" customHeight="1" x14ac:dyDescent="0.3">
      <c r="A243" s="35" t="s">
        <v>115</v>
      </c>
      <c r="B243" s="10" t="s">
        <v>52</v>
      </c>
      <c r="C243" s="10" t="s">
        <v>118</v>
      </c>
      <c r="D243" s="10" t="s">
        <v>654</v>
      </c>
      <c r="E243" s="10" t="s">
        <v>116</v>
      </c>
      <c r="F243" s="11">
        <v>600000</v>
      </c>
      <c r="G243" s="12">
        <f t="shared" si="23"/>
        <v>0</v>
      </c>
      <c r="H243" s="11">
        <v>600000</v>
      </c>
      <c r="I243" s="11">
        <v>600000</v>
      </c>
      <c r="J243" s="12">
        <f t="shared" si="24"/>
        <v>0</v>
      </c>
      <c r="K243" s="11">
        <v>600000</v>
      </c>
    </row>
    <row r="244" spans="1:11" ht="56.25" customHeight="1" x14ac:dyDescent="0.3">
      <c r="A244" s="35" t="s">
        <v>395</v>
      </c>
      <c r="B244" s="10" t="s">
        <v>52</v>
      </c>
      <c r="C244" s="10" t="s">
        <v>118</v>
      </c>
      <c r="D244" s="10" t="s">
        <v>655</v>
      </c>
      <c r="E244" s="10"/>
      <c r="F244" s="11">
        <f>F245+F249</f>
        <v>526200</v>
      </c>
      <c r="G244" s="12">
        <f t="shared" si="23"/>
        <v>0</v>
      </c>
      <c r="H244" s="11">
        <f>H245+H249</f>
        <v>526200</v>
      </c>
      <c r="I244" s="11">
        <f>I245+I249</f>
        <v>526200</v>
      </c>
      <c r="J244" s="12">
        <f t="shared" si="24"/>
        <v>0</v>
      </c>
      <c r="K244" s="11">
        <f>K245+K249</f>
        <v>526200</v>
      </c>
    </row>
    <row r="245" spans="1:11" ht="119.25" customHeight="1" x14ac:dyDescent="0.3">
      <c r="A245" s="35" t="s">
        <v>396</v>
      </c>
      <c r="B245" s="10" t="s">
        <v>52</v>
      </c>
      <c r="C245" s="10" t="s">
        <v>118</v>
      </c>
      <c r="D245" s="10" t="s">
        <v>656</v>
      </c>
      <c r="E245" s="10"/>
      <c r="F245" s="11">
        <f t="shared" ref="F245:H247" si="30">F246</f>
        <v>473500</v>
      </c>
      <c r="G245" s="12">
        <f t="shared" si="23"/>
        <v>0</v>
      </c>
      <c r="H245" s="11">
        <f t="shared" si="30"/>
        <v>473500</v>
      </c>
      <c r="I245" s="11">
        <f>I246</f>
        <v>473500</v>
      </c>
      <c r="J245" s="12">
        <f t="shared" si="24"/>
        <v>0</v>
      </c>
      <c r="K245" s="11">
        <f>K246</f>
        <v>473500</v>
      </c>
    </row>
    <row r="246" spans="1:11" ht="18.75" customHeight="1" x14ac:dyDescent="0.3">
      <c r="A246" s="35" t="s">
        <v>34</v>
      </c>
      <c r="B246" s="10" t="s">
        <v>52</v>
      </c>
      <c r="C246" s="10" t="s">
        <v>118</v>
      </c>
      <c r="D246" s="10" t="s">
        <v>656</v>
      </c>
      <c r="E246" s="10" t="s">
        <v>35</v>
      </c>
      <c r="F246" s="11">
        <f t="shared" si="30"/>
        <v>473500</v>
      </c>
      <c r="G246" s="12">
        <f t="shared" si="23"/>
        <v>0</v>
      </c>
      <c r="H246" s="11">
        <f t="shared" si="30"/>
        <v>473500</v>
      </c>
      <c r="I246" s="11">
        <f>I247</f>
        <v>473500</v>
      </c>
      <c r="J246" s="12">
        <f t="shared" si="24"/>
        <v>0</v>
      </c>
      <c r="K246" s="11">
        <f>K247</f>
        <v>473500</v>
      </c>
    </row>
    <row r="247" spans="1:11" ht="93.75" customHeight="1" x14ac:dyDescent="0.3">
      <c r="A247" s="35" t="s">
        <v>113</v>
      </c>
      <c r="B247" s="10" t="s">
        <v>52</v>
      </c>
      <c r="C247" s="10" t="s">
        <v>118</v>
      </c>
      <c r="D247" s="10" t="s">
        <v>656</v>
      </c>
      <c r="E247" s="10" t="s">
        <v>114</v>
      </c>
      <c r="F247" s="11">
        <f t="shared" si="30"/>
        <v>473500</v>
      </c>
      <c r="G247" s="12">
        <f t="shared" si="23"/>
        <v>0</v>
      </c>
      <c r="H247" s="11">
        <f t="shared" si="30"/>
        <v>473500</v>
      </c>
      <c r="I247" s="11">
        <f>I248</f>
        <v>473500</v>
      </c>
      <c r="J247" s="12">
        <f t="shared" si="24"/>
        <v>0</v>
      </c>
      <c r="K247" s="11">
        <f>K248</f>
        <v>473500</v>
      </c>
    </row>
    <row r="248" spans="1:11" ht="93.75" customHeight="1" x14ac:dyDescent="0.3">
      <c r="A248" s="35" t="s">
        <v>115</v>
      </c>
      <c r="B248" s="10" t="s">
        <v>52</v>
      </c>
      <c r="C248" s="10" t="s">
        <v>118</v>
      </c>
      <c r="D248" s="10" t="s">
        <v>656</v>
      </c>
      <c r="E248" s="10" t="s">
        <v>116</v>
      </c>
      <c r="F248" s="11">
        <v>473500</v>
      </c>
      <c r="G248" s="12">
        <f t="shared" si="23"/>
        <v>0</v>
      </c>
      <c r="H248" s="11">
        <v>473500</v>
      </c>
      <c r="I248" s="11">
        <v>473500</v>
      </c>
      <c r="J248" s="12">
        <f t="shared" si="24"/>
        <v>0</v>
      </c>
      <c r="K248" s="11">
        <v>473500</v>
      </c>
    </row>
    <row r="249" spans="1:11" ht="93.75" customHeight="1" x14ac:dyDescent="0.3">
      <c r="A249" s="35" t="s">
        <v>397</v>
      </c>
      <c r="B249" s="10" t="s">
        <v>52</v>
      </c>
      <c r="C249" s="10" t="s">
        <v>118</v>
      </c>
      <c r="D249" s="10" t="s">
        <v>657</v>
      </c>
      <c r="E249" s="10"/>
      <c r="F249" s="11">
        <f t="shared" ref="F249:H251" si="31">F250</f>
        <v>52700</v>
      </c>
      <c r="G249" s="12">
        <f t="shared" si="23"/>
        <v>0</v>
      </c>
      <c r="H249" s="11">
        <f t="shared" si="31"/>
        <v>52700</v>
      </c>
      <c r="I249" s="11">
        <f>I250</f>
        <v>52700</v>
      </c>
      <c r="J249" s="12">
        <f t="shared" si="24"/>
        <v>0</v>
      </c>
      <c r="K249" s="11">
        <f>K250</f>
        <v>52700</v>
      </c>
    </row>
    <row r="250" spans="1:11" ht="18.75" customHeight="1" x14ac:dyDescent="0.3">
      <c r="A250" s="35" t="s">
        <v>34</v>
      </c>
      <c r="B250" s="10" t="s">
        <v>52</v>
      </c>
      <c r="C250" s="10" t="s">
        <v>118</v>
      </c>
      <c r="D250" s="10" t="s">
        <v>657</v>
      </c>
      <c r="E250" s="10" t="s">
        <v>35</v>
      </c>
      <c r="F250" s="11">
        <f t="shared" si="31"/>
        <v>52700</v>
      </c>
      <c r="G250" s="12">
        <f t="shared" si="23"/>
        <v>0</v>
      </c>
      <c r="H250" s="11">
        <f t="shared" si="31"/>
        <v>52700</v>
      </c>
      <c r="I250" s="11">
        <f>I251</f>
        <v>52700</v>
      </c>
      <c r="J250" s="12">
        <f t="shared" si="24"/>
        <v>0</v>
      </c>
      <c r="K250" s="11">
        <f>K251</f>
        <v>52700</v>
      </c>
    </row>
    <row r="251" spans="1:11" ht="93.75" customHeight="1" x14ac:dyDescent="0.3">
      <c r="A251" s="35" t="s">
        <v>113</v>
      </c>
      <c r="B251" s="10" t="s">
        <v>52</v>
      </c>
      <c r="C251" s="10" t="s">
        <v>118</v>
      </c>
      <c r="D251" s="10" t="s">
        <v>657</v>
      </c>
      <c r="E251" s="10" t="s">
        <v>114</v>
      </c>
      <c r="F251" s="11">
        <f t="shared" si="31"/>
        <v>52700</v>
      </c>
      <c r="G251" s="12">
        <f t="shared" si="23"/>
        <v>0</v>
      </c>
      <c r="H251" s="11">
        <f t="shared" si="31"/>
        <v>52700</v>
      </c>
      <c r="I251" s="11">
        <f>I252</f>
        <v>52700</v>
      </c>
      <c r="J251" s="12">
        <f t="shared" si="24"/>
        <v>0</v>
      </c>
      <c r="K251" s="11">
        <f>K252</f>
        <v>52700</v>
      </c>
    </row>
    <row r="252" spans="1:11" ht="93.75" customHeight="1" x14ac:dyDescent="0.3">
      <c r="A252" s="35" t="s">
        <v>115</v>
      </c>
      <c r="B252" s="10" t="s">
        <v>52</v>
      </c>
      <c r="C252" s="10" t="s">
        <v>118</v>
      </c>
      <c r="D252" s="10" t="s">
        <v>657</v>
      </c>
      <c r="E252" s="10" t="s">
        <v>116</v>
      </c>
      <c r="F252" s="11">
        <v>52700</v>
      </c>
      <c r="G252" s="12">
        <f t="shared" si="23"/>
        <v>0</v>
      </c>
      <c r="H252" s="11">
        <v>52700</v>
      </c>
      <c r="I252" s="11">
        <v>52700</v>
      </c>
      <c r="J252" s="12">
        <f t="shared" si="24"/>
        <v>0</v>
      </c>
      <c r="K252" s="11">
        <v>52700</v>
      </c>
    </row>
    <row r="253" spans="1:11" ht="56.25" customHeight="1" x14ac:dyDescent="0.3">
      <c r="A253" s="35" t="s">
        <v>398</v>
      </c>
      <c r="B253" s="10" t="s">
        <v>52</v>
      </c>
      <c r="C253" s="10" t="s">
        <v>118</v>
      </c>
      <c r="D253" s="10" t="s">
        <v>658</v>
      </c>
      <c r="E253" s="10"/>
      <c r="F253" s="11">
        <f>F254+F258+F262</f>
        <v>5981300</v>
      </c>
      <c r="G253" s="12">
        <f t="shared" si="23"/>
        <v>0</v>
      </c>
      <c r="H253" s="11">
        <f>H254+H258+H262</f>
        <v>5981300</v>
      </c>
      <c r="I253" s="11">
        <v>5981300</v>
      </c>
      <c r="J253" s="12">
        <f t="shared" si="24"/>
        <v>0</v>
      </c>
      <c r="K253" s="11">
        <v>5981300</v>
      </c>
    </row>
    <row r="254" spans="1:11" ht="56.25" customHeight="1" x14ac:dyDescent="0.3">
      <c r="A254" s="35" t="s">
        <v>399</v>
      </c>
      <c r="B254" s="10" t="s">
        <v>52</v>
      </c>
      <c r="C254" s="10" t="s">
        <v>118</v>
      </c>
      <c r="D254" s="10" t="s">
        <v>659</v>
      </c>
      <c r="E254" s="10"/>
      <c r="F254" s="11">
        <f>F255</f>
        <v>4143000</v>
      </c>
      <c r="G254" s="12">
        <f t="shared" si="23"/>
        <v>0</v>
      </c>
      <c r="H254" s="11">
        <f>H255</f>
        <v>4143000</v>
      </c>
      <c r="I254" s="11">
        <f>I255</f>
        <v>4143000</v>
      </c>
      <c r="J254" s="12">
        <f t="shared" si="24"/>
        <v>0</v>
      </c>
      <c r="K254" s="11">
        <f>K255</f>
        <v>4143000</v>
      </c>
    </row>
    <row r="255" spans="1:11" ht="18.75" customHeight="1" x14ac:dyDescent="0.3">
      <c r="A255" s="35" t="s">
        <v>34</v>
      </c>
      <c r="B255" s="10" t="s">
        <v>52</v>
      </c>
      <c r="C255" s="10" t="s">
        <v>118</v>
      </c>
      <c r="D255" s="10" t="s">
        <v>659</v>
      </c>
      <c r="E255" s="10" t="s">
        <v>35</v>
      </c>
      <c r="F255" s="11">
        <f>F256</f>
        <v>4143000</v>
      </c>
      <c r="G255" s="12">
        <f t="shared" si="23"/>
        <v>0</v>
      </c>
      <c r="H255" s="11">
        <f>H256</f>
        <v>4143000</v>
      </c>
      <c r="I255" s="11">
        <f t="shared" ref="I255:K260" si="32">I256</f>
        <v>4143000</v>
      </c>
      <c r="J255" s="12">
        <f t="shared" si="24"/>
        <v>0</v>
      </c>
      <c r="K255" s="11">
        <f t="shared" si="32"/>
        <v>4143000</v>
      </c>
    </row>
    <row r="256" spans="1:11" ht="93.75" customHeight="1" x14ac:dyDescent="0.3">
      <c r="A256" s="35" t="s">
        <v>113</v>
      </c>
      <c r="B256" s="10" t="s">
        <v>52</v>
      </c>
      <c r="C256" s="10" t="s">
        <v>118</v>
      </c>
      <c r="D256" s="10" t="s">
        <v>659</v>
      </c>
      <c r="E256" s="10" t="s">
        <v>114</v>
      </c>
      <c r="F256" s="11">
        <f>F257</f>
        <v>4143000</v>
      </c>
      <c r="G256" s="12">
        <f t="shared" si="23"/>
        <v>0</v>
      </c>
      <c r="H256" s="11">
        <f>H257</f>
        <v>4143000</v>
      </c>
      <c r="I256" s="11">
        <f t="shared" si="32"/>
        <v>4143000</v>
      </c>
      <c r="J256" s="12">
        <f t="shared" si="24"/>
        <v>0</v>
      </c>
      <c r="K256" s="11">
        <f t="shared" si="32"/>
        <v>4143000</v>
      </c>
    </row>
    <row r="257" spans="1:11" ht="93.75" customHeight="1" x14ac:dyDescent="0.3">
      <c r="A257" s="35" t="s">
        <v>115</v>
      </c>
      <c r="B257" s="10" t="s">
        <v>52</v>
      </c>
      <c r="C257" s="10" t="s">
        <v>118</v>
      </c>
      <c r="D257" s="10" t="s">
        <v>659</v>
      </c>
      <c r="E257" s="10" t="s">
        <v>116</v>
      </c>
      <c r="F257" s="11">
        <v>4143000</v>
      </c>
      <c r="G257" s="12">
        <f t="shared" si="23"/>
        <v>0</v>
      </c>
      <c r="H257" s="11">
        <v>4143000</v>
      </c>
      <c r="I257" s="11">
        <v>4143000</v>
      </c>
      <c r="J257" s="12">
        <f t="shared" si="24"/>
        <v>0</v>
      </c>
      <c r="K257" s="11">
        <v>4143000</v>
      </c>
    </row>
    <row r="258" spans="1:11" ht="18.75" customHeight="1" x14ac:dyDescent="0.3">
      <c r="A258" s="35" t="s">
        <v>65</v>
      </c>
      <c r="B258" s="10" t="s">
        <v>52</v>
      </c>
      <c r="C258" s="10" t="s">
        <v>118</v>
      </c>
      <c r="D258" s="10" t="s">
        <v>660</v>
      </c>
      <c r="E258" s="10"/>
      <c r="F258" s="11">
        <f>F259</f>
        <v>1377900</v>
      </c>
      <c r="G258" s="12">
        <f t="shared" si="23"/>
        <v>0</v>
      </c>
      <c r="H258" s="11">
        <f>H259</f>
        <v>1377900</v>
      </c>
      <c r="I258" s="11">
        <f t="shared" si="32"/>
        <v>1377900</v>
      </c>
      <c r="J258" s="12">
        <f t="shared" si="24"/>
        <v>0</v>
      </c>
      <c r="K258" s="11">
        <f t="shared" si="32"/>
        <v>1377900</v>
      </c>
    </row>
    <row r="259" spans="1:11" ht="18.75" customHeight="1" x14ac:dyDescent="0.3">
      <c r="A259" s="35" t="s">
        <v>34</v>
      </c>
      <c r="B259" s="10" t="s">
        <v>52</v>
      </c>
      <c r="C259" s="10" t="s">
        <v>118</v>
      </c>
      <c r="D259" s="10" t="s">
        <v>660</v>
      </c>
      <c r="E259" s="10" t="s">
        <v>35</v>
      </c>
      <c r="F259" s="11">
        <f>F260</f>
        <v>1377900</v>
      </c>
      <c r="G259" s="12">
        <f t="shared" si="23"/>
        <v>0</v>
      </c>
      <c r="H259" s="11">
        <f>H260</f>
        <v>1377900</v>
      </c>
      <c r="I259" s="11">
        <f t="shared" si="32"/>
        <v>1377900</v>
      </c>
      <c r="J259" s="12">
        <f t="shared" si="24"/>
        <v>0</v>
      </c>
      <c r="K259" s="11">
        <f t="shared" si="32"/>
        <v>1377900</v>
      </c>
    </row>
    <row r="260" spans="1:11" ht="93.75" customHeight="1" x14ac:dyDescent="0.3">
      <c r="A260" s="35" t="s">
        <v>113</v>
      </c>
      <c r="B260" s="10" t="s">
        <v>52</v>
      </c>
      <c r="C260" s="10" t="s">
        <v>118</v>
      </c>
      <c r="D260" s="10" t="s">
        <v>660</v>
      </c>
      <c r="E260" s="10" t="s">
        <v>114</v>
      </c>
      <c r="F260" s="11">
        <f>F261</f>
        <v>1377900</v>
      </c>
      <c r="G260" s="12">
        <f t="shared" si="23"/>
        <v>0</v>
      </c>
      <c r="H260" s="11">
        <f>H261</f>
        <v>1377900</v>
      </c>
      <c r="I260" s="11">
        <f t="shared" si="32"/>
        <v>1377900</v>
      </c>
      <c r="J260" s="12">
        <f t="shared" si="24"/>
        <v>0</v>
      </c>
      <c r="K260" s="11">
        <f t="shared" si="32"/>
        <v>1377900</v>
      </c>
    </row>
    <row r="261" spans="1:11" ht="93.75" customHeight="1" x14ac:dyDescent="0.3">
      <c r="A261" s="35" t="s">
        <v>115</v>
      </c>
      <c r="B261" s="10" t="s">
        <v>52</v>
      </c>
      <c r="C261" s="10" t="s">
        <v>118</v>
      </c>
      <c r="D261" s="10" t="s">
        <v>660</v>
      </c>
      <c r="E261" s="10" t="s">
        <v>116</v>
      </c>
      <c r="F261" s="11">
        <v>1377900</v>
      </c>
      <c r="G261" s="12">
        <f t="shared" si="23"/>
        <v>0</v>
      </c>
      <c r="H261" s="11">
        <v>1377900</v>
      </c>
      <c r="I261" s="11">
        <v>1377900</v>
      </c>
      <c r="J261" s="12">
        <f t="shared" si="24"/>
        <v>0</v>
      </c>
      <c r="K261" s="11">
        <v>1377900</v>
      </c>
    </row>
    <row r="262" spans="1:11" ht="37.5" customHeight="1" x14ac:dyDescent="0.3">
      <c r="A262" s="35" t="s">
        <v>400</v>
      </c>
      <c r="B262" s="10" t="s">
        <v>52</v>
      </c>
      <c r="C262" s="10" t="s">
        <v>118</v>
      </c>
      <c r="D262" s="10" t="s">
        <v>661</v>
      </c>
      <c r="E262" s="10"/>
      <c r="F262" s="11">
        <f t="shared" ref="F262:H264" si="33">F263</f>
        <v>460400</v>
      </c>
      <c r="G262" s="12">
        <f t="shared" si="23"/>
        <v>0</v>
      </c>
      <c r="H262" s="11">
        <f t="shared" si="33"/>
        <v>460400</v>
      </c>
      <c r="I262" s="11">
        <f>I263</f>
        <v>460400</v>
      </c>
      <c r="J262" s="12">
        <f t="shared" si="24"/>
        <v>0</v>
      </c>
      <c r="K262" s="11">
        <f>K263</f>
        <v>460400</v>
      </c>
    </row>
    <row r="263" spans="1:11" ht="18.75" customHeight="1" x14ac:dyDescent="0.3">
      <c r="A263" s="35" t="s">
        <v>34</v>
      </c>
      <c r="B263" s="10" t="s">
        <v>52</v>
      </c>
      <c r="C263" s="10" t="s">
        <v>118</v>
      </c>
      <c r="D263" s="10" t="s">
        <v>661</v>
      </c>
      <c r="E263" s="10" t="s">
        <v>35</v>
      </c>
      <c r="F263" s="11">
        <f t="shared" si="33"/>
        <v>460400</v>
      </c>
      <c r="G263" s="12">
        <f t="shared" si="23"/>
        <v>0</v>
      </c>
      <c r="H263" s="11">
        <f t="shared" si="33"/>
        <v>460400</v>
      </c>
      <c r="I263" s="11">
        <f>I264</f>
        <v>460400</v>
      </c>
      <c r="J263" s="12">
        <f t="shared" si="24"/>
        <v>0</v>
      </c>
      <c r="K263" s="11">
        <f>K264</f>
        <v>460400</v>
      </c>
    </row>
    <row r="264" spans="1:11" ht="93.75" customHeight="1" x14ac:dyDescent="0.3">
      <c r="A264" s="35" t="s">
        <v>113</v>
      </c>
      <c r="B264" s="10" t="s">
        <v>52</v>
      </c>
      <c r="C264" s="10" t="s">
        <v>118</v>
      </c>
      <c r="D264" s="10" t="s">
        <v>661</v>
      </c>
      <c r="E264" s="10" t="s">
        <v>114</v>
      </c>
      <c r="F264" s="11">
        <f t="shared" si="33"/>
        <v>460400</v>
      </c>
      <c r="G264" s="12">
        <f t="shared" si="23"/>
        <v>0</v>
      </c>
      <c r="H264" s="11">
        <f t="shared" si="33"/>
        <v>460400</v>
      </c>
      <c r="I264" s="11">
        <f>I265</f>
        <v>460400</v>
      </c>
      <c r="J264" s="12">
        <f t="shared" si="24"/>
        <v>0</v>
      </c>
      <c r="K264" s="11">
        <f>K265</f>
        <v>460400</v>
      </c>
    </row>
    <row r="265" spans="1:11" ht="93.75" customHeight="1" x14ac:dyDescent="0.3">
      <c r="A265" s="35" t="s">
        <v>115</v>
      </c>
      <c r="B265" s="10" t="s">
        <v>52</v>
      </c>
      <c r="C265" s="10" t="s">
        <v>118</v>
      </c>
      <c r="D265" s="10" t="s">
        <v>661</v>
      </c>
      <c r="E265" s="10" t="s">
        <v>116</v>
      </c>
      <c r="F265" s="11">
        <v>460400</v>
      </c>
      <c r="G265" s="12">
        <f t="shared" si="23"/>
        <v>0</v>
      </c>
      <c r="H265" s="11">
        <v>460400</v>
      </c>
      <c r="I265" s="11">
        <v>460400</v>
      </c>
      <c r="J265" s="12">
        <f t="shared" si="24"/>
        <v>0</v>
      </c>
      <c r="K265" s="11">
        <v>460400</v>
      </c>
    </row>
    <row r="266" spans="1:11" ht="18.75" customHeight="1" x14ac:dyDescent="0.3">
      <c r="A266" s="37" t="s">
        <v>435</v>
      </c>
      <c r="B266" s="41" t="s">
        <v>52</v>
      </c>
      <c r="C266" s="41" t="s">
        <v>205</v>
      </c>
      <c r="D266" s="41"/>
      <c r="E266" s="41"/>
      <c r="F266" s="11">
        <f>F267+F275</f>
        <v>176600</v>
      </c>
      <c r="G266" s="12">
        <f t="shared" si="23"/>
        <v>0</v>
      </c>
      <c r="H266" s="11">
        <f>H267+H275</f>
        <v>176600</v>
      </c>
      <c r="I266" s="11">
        <f>I267+I275</f>
        <v>176600</v>
      </c>
      <c r="J266" s="12">
        <f t="shared" si="24"/>
        <v>0</v>
      </c>
      <c r="K266" s="11">
        <f>K267+K275</f>
        <v>176600</v>
      </c>
    </row>
    <row r="267" spans="1:11" ht="18.75" customHeight="1" x14ac:dyDescent="0.3">
      <c r="A267" s="37" t="s">
        <v>232</v>
      </c>
      <c r="B267" s="41" t="s">
        <v>52</v>
      </c>
      <c r="C267" s="41" t="s">
        <v>233</v>
      </c>
      <c r="D267" s="41"/>
      <c r="E267" s="41"/>
      <c r="F267" s="11">
        <f t="shared" ref="F267:H273" si="34">F268</f>
        <v>5600</v>
      </c>
      <c r="G267" s="12">
        <f t="shared" si="23"/>
        <v>0</v>
      </c>
      <c r="H267" s="11">
        <f t="shared" si="34"/>
        <v>5600</v>
      </c>
      <c r="I267" s="11">
        <f t="shared" ref="I267:K273" si="35">I268</f>
        <v>5600</v>
      </c>
      <c r="J267" s="12">
        <f t="shared" si="24"/>
        <v>0</v>
      </c>
      <c r="K267" s="11">
        <f t="shared" si="35"/>
        <v>5600</v>
      </c>
    </row>
    <row r="268" spans="1:11" ht="37.5" customHeight="1" x14ac:dyDescent="0.3">
      <c r="A268" s="37" t="s">
        <v>390</v>
      </c>
      <c r="B268" s="41" t="s">
        <v>52</v>
      </c>
      <c r="C268" s="41" t="s">
        <v>233</v>
      </c>
      <c r="D268" s="10" t="s">
        <v>684</v>
      </c>
      <c r="E268" s="41"/>
      <c r="F268" s="11">
        <f t="shared" si="34"/>
        <v>5600</v>
      </c>
      <c r="G268" s="12">
        <f t="shared" si="23"/>
        <v>0</v>
      </c>
      <c r="H268" s="11">
        <f t="shared" si="34"/>
        <v>5600</v>
      </c>
      <c r="I268" s="11">
        <f t="shared" si="35"/>
        <v>5600</v>
      </c>
      <c r="J268" s="12">
        <f t="shared" si="24"/>
        <v>0</v>
      </c>
      <c r="K268" s="11">
        <f t="shared" si="35"/>
        <v>5600</v>
      </c>
    </row>
    <row r="269" spans="1:11" ht="75" customHeight="1" x14ac:dyDescent="0.3">
      <c r="A269" s="37" t="s">
        <v>441</v>
      </c>
      <c r="B269" s="41" t="s">
        <v>52</v>
      </c>
      <c r="C269" s="41" t="s">
        <v>233</v>
      </c>
      <c r="D269" s="41" t="s">
        <v>456</v>
      </c>
      <c r="E269" s="41"/>
      <c r="F269" s="11">
        <f t="shared" si="34"/>
        <v>5600</v>
      </c>
      <c r="G269" s="12">
        <f t="shared" si="23"/>
        <v>0</v>
      </c>
      <c r="H269" s="11">
        <f t="shared" si="34"/>
        <v>5600</v>
      </c>
      <c r="I269" s="11">
        <f t="shared" si="35"/>
        <v>5600</v>
      </c>
      <c r="J269" s="12">
        <f t="shared" si="24"/>
        <v>0</v>
      </c>
      <c r="K269" s="11">
        <f t="shared" si="35"/>
        <v>5600</v>
      </c>
    </row>
    <row r="270" spans="1:11" ht="75" customHeight="1" x14ac:dyDescent="0.3">
      <c r="A270" s="37" t="s">
        <v>442</v>
      </c>
      <c r="B270" s="41" t="s">
        <v>52</v>
      </c>
      <c r="C270" s="41" t="s">
        <v>233</v>
      </c>
      <c r="D270" s="41" t="s">
        <v>457</v>
      </c>
      <c r="E270" s="41"/>
      <c r="F270" s="11">
        <f t="shared" si="34"/>
        <v>5600</v>
      </c>
      <c r="G270" s="12">
        <f t="shared" ref="G270:G333" si="36">H270-F270</f>
        <v>0</v>
      </c>
      <c r="H270" s="11">
        <f t="shared" si="34"/>
        <v>5600</v>
      </c>
      <c r="I270" s="11">
        <f t="shared" si="35"/>
        <v>5600</v>
      </c>
      <c r="J270" s="12">
        <f t="shared" ref="J270:J333" si="37">K270-I270</f>
        <v>0</v>
      </c>
      <c r="K270" s="11">
        <f t="shared" si="35"/>
        <v>5600</v>
      </c>
    </row>
    <row r="271" spans="1:11" ht="37.5" customHeight="1" x14ac:dyDescent="0.3">
      <c r="A271" s="37" t="s">
        <v>65</v>
      </c>
      <c r="B271" s="41" t="s">
        <v>52</v>
      </c>
      <c r="C271" s="41" t="s">
        <v>233</v>
      </c>
      <c r="D271" s="41" t="s">
        <v>458</v>
      </c>
      <c r="E271" s="41"/>
      <c r="F271" s="11">
        <f t="shared" si="34"/>
        <v>5600</v>
      </c>
      <c r="G271" s="12">
        <f t="shared" si="36"/>
        <v>0</v>
      </c>
      <c r="H271" s="11">
        <f t="shared" si="34"/>
        <v>5600</v>
      </c>
      <c r="I271" s="11">
        <f t="shared" si="35"/>
        <v>5600</v>
      </c>
      <c r="J271" s="12">
        <f t="shared" si="37"/>
        <v>0</v>
      </c>
      <c r="K271" s="11">
        <f t="shared" si="35"/>
        <v>5600</v>
      </c>
    </row>
    <row r="272" spans="1:11" ht="56.25" customHeight="1" x14ac:dyDescent="0.3">
      <c r="A272" s="37" t="s">
        <v>25</v>
      </c>
      <c r="B272" s="41" t="s">
        <v>52</v>
      </c>
      <c r="C272" s="41" t="s">
        <v>233</v>
      </c>
      <c r="D272" s="41" t="s">
        <v>458</v>
      </c>
      <c r="E272" s="41" t="s">
        <v>26</v>
      </c>
      <c r="F272" s="11">
        <f t="shared" si="34"/>
        <v>5600</v>
      </c>
      <c r="G272" s="12">
        <f t="shared" si="36"/>
        <v>0</v>
      </c>
      <c r="H272" s="11">
        <f t="shared" si="34"/>
        <v>5600</v>
      </c>
      <c r="I272" s="11">
        <f t="shared" si="35"/>
        <v>5600</v>
      </c>
      <c r="J272" s="12">
        <f t="shared" si="37"/>
        <v>0</v>
      </c>
      <c r="K272" s="11">
        <f t="shared" si="35"/>
        <v>5600</v>
      </c>
    </row>
    <row r="273" spans="1:11" ht="56.25" customHeight="1" x14ac:dyDescent="0.3">
      <c r="A273" s="37" t="s">
        <v>27</v>
      </c>
      <c r="B273" s="41" t="s">
        <v>52</v>
      </c>
      <c r="C273" s="41" t="s">
        <v>233</v>
      </c>
      <c r="D273" s="41" t="s">
        <v>458</v>
      </c>
      <c r="E273" s="41" t="s">
        <v>28</v>
      </c>
      <c r="F273" s="11">
        <f t="shared" si="34"/>
        <v>5600</v>
      </c>
      <c r="G273" s="12">
        <f t="shared" si="36"/>
        <v>0</v>
      </c>
      <c r="H273" s="11">
        <f t="shared" si="34"/>
        <v>5600</v>
      </c>
      <c r="I273" s="11">
        <f t="shared" si="35"/>
        <v>5600</v>
      </c>
      <c r="J273" s="12">
        <f t="shared" si="37"/>
        <v>0</v>
      </c>
      <c r="K273" s="11">
        <f t="shared" si="35"/>
        <v>5600</v>
      </c>
    </row>
    <row r="274" spans="1:11" ht="37.5" customHeight="1" x14ac:dyDescent="0.3">
      <c r="A274" s="37" t="s">
        <v>29</v>
      </c>
      <c r="B274" s="41" t="s">
        <v>52</v>
      </c>
      <c r="C274" s="41" t="s">
        <v>233</v>
      </c>
      <c r="D274" s="41" t="s">
        <v>458</v>
      </c>
      <c r="E274" s="41" t="s">
        <v>30</v>
      </c>
      <c r="F274" s="11">
        <v>5600</v>
      </c>
      <c r="G274" s="12">
        <f t="shared" si="36"/>
        <v>0</v>
      </c>
      <c r="H274" s="11">
        <v>5600</v>
      </c>
      <c r="I274" s="11">
        <v>5600</v>
      </c>
      <c r="J274" s="12">
        <f t="shared" si="37"/>
        <v>0</v>
      </c>
      <c r="K274" s="11">
        <v>5600</v>
      </c>
    </row>
    <row r="275" spans="1:11" ht="18.75" customHeight="1" x14ac:dyDescent="0.3">
      <c r="A275" s="37" t="s">
        <v>244</v>
      </c>
      <c r="B275" s="41" t="s">
        <v>52</v>
      </c>
      <c r="C275" s="41" t="s">
        <v>245</v>
      </c>
      <c r="D275" s="41"/>
      <c r="E275" s="41"/>
      <c r="F275" s="11">
        <f>F276</f>
        <v>171000</v>
      </c>
      <c r="G275" s="12">
        <f t="shared" si="36"/>
        <v>0</v>
      </c>
      <c r="H275" s="11">
        <f>H276</f>
        <v>171000</v>
      </c>
      <c r="I275" s="11">
        <f t="shared" ref="I275:K280" si="38">I276</f>
        <v>171000</v>
      </c>
      <c r="J275" s="12">
        <f t="shared" si="37"/>
        <v>0</v>
      </c>
      <c r="K275" s="11">
        <f t="shared" si="38"/>
        <v>171000</v>
      </c>
    </row>
    <row r="276" spans="1:11" ht="37.5" customHeight="1" x14ac:dyDescent="0.3">
      <c r="A276" s="37" t="s">
        <v>390</v>
      </c>
      <c r="B276" s="41" t="s">
        <v>52</v>
      </c>
      <c r="C276" s="41" t="s">
        <v>245</v>
      </c>
      <c r="D276" s="10" t="s">
        <v>684</v>
      </c>
      <c r="E276" s="41"/>
      <c r="F276" s="11">
        <f t="shared" ref="F276:H280" si="39">F277</f>
        <v>171000</v>
      </c>
      <c r="G276" s="12">
        <f t="shared" si="36"/>
        <v>0</v>
      </c>
      <c r="H276" s="11">
        <f t="shared" si="39"/>
        <v>171000</v>
      </c>
      <c r="I276" s="11">
        <f t="shared" si="38"/>
        <v>171000</v>
      </c>
      <c r="J276" s="12">
        <f t="shared" si="37"/>
        <v>0</v>
      </c>
      <c r="K276" s="11">
        <f t="shared" si="38"/>
        <v>171000</v>
      </c>
    </row>
    <row r="277" spans="1:11" ht="75" customHeight="1" x14ac:dyDescent="0.3">
      <c r="A277" s="37" t="s">
        <v>441</v>
      </c>
      <c r="B277" s="41" t="s">
        <v>52</v>
      </c>
      <c r="C277" s="41" t="s">
        <v>245</v>
      </c>
      <c r="D277" s="41" t="s">
        <v>456</v>
      </c>
      <c r="E277" s="41"/>
      <c r="F277" s="11">
        <f t="shared" si="39"/>
        <v>171000</v>
      </c>
      <c r="G277" s="12">
        <f t="shared" si="36"/>
        <v>0</v>
      </c>
      <c r="H277" s="11">
        <f t="shared" si="39"/>
        <v>171000</v>
      </c>
      <c r="I277" s="11">
        <f t="shared" si="38"/>
        <v>171000</v>
      </c>
      <c r="J277" s="12">
        <f t="shared" si="37"/>
        <v>0</v>
      </c>
      <c r="K277" s="11">
        <f t="shared" si="38"/>
        <v>171000</v>
      </c>
    </row>
    <row r="278" spans="1:11" ht="75" customHeight="1" x14ac:dyDescent="0.3">
      <c r="A278" s="37" t="s">
        <v>442</v>
      </c>
      <c r="B278" s="41" t="s">
        <v>52</v>
      </c>
      <c r="C278" s="41" t="s">
        <v>245</v>
      </c>
      <c r="D278" s="41" t="s">
        <v>457</v>
      </c>
      <c r="E278" s="41"/>
      <c r="F278" s="11">
        <f t="shared" si="39"/>
        <v>171000</v>
      </c>
      <c r="G278" s="12">
        <f t="shared" si="36"/>
        <v>0</v>
      </c>
      <c r="H278" s="11">
        <f t="shared" si="39"/>
        <v>171000</v>
      </c>
      <c r="I278" s="11">
        <f t="shared" si="38"/>
        <v>171000</v>
      </c>
      <c r="J278" s="12">
        <f t="shared" si="37"/>
        <v>0</v>
      </c>
      <c r="K278" s="11">
        <f t="shared" si="38"/>
        <v>171000</v>
      </c>
    </row>
    <row r="279" spans="1:11" ht="22.5" customHeight="1" x14ac:dyDescent="0.3">
      <c r="A279" s="37" t="s">
        <v>65</v>
      </c>
      <c r="B279" s="41" t="s">
        <v>52</v>
      </c>
      <c r="C279" s="41" t="s">
        <v>245</v>
      </c>
      <c r="D279" s="41" t="s">
        <v>458</v>
      </c>
      <c r="E279" s="41"/>
      <c r="F279" s="11">
        <f t="shared" si="39"/>
        <v>171000</v>
      </c>
      <c r="G279" s="12">
        <f t="shared" si="36"/>
        <v>0</v>
      </c>
      <c r="H279" s="11">
        <f t="shared" si="39"/>
        <v>171000</v>
      </c>
      <c r="I279" s="11">
        <f t="shared" si="38"/>
        <v>171000</v>
      </c>
      <c r="J279" s="12">
        <f t="shared" si="37"/>
        <v>0</v>
      </c>
      <c r="K279" s="11">
        <f t="shared" si="38"/>
        <v>171000</v>
      </c>
    </row>
    <row r="280" spans="1:11" ht="37.5" customHeight="1" x14ac:dyDescent="0.3">
      <c r="A280" s="37" t="s">
        <v>45</v>
      </c>
      <c r="B280" s="41" t="s">
        <v>52</v>
      </c>
      <c r="C280" s="41" t="s">
        <v>245</v>
      </c>
      <c r="D280" s="41" t="s">
        <v>458</v>
      </c>
      <c r="E280" s="41" t="s">
        <v>46</v>
      </c>
      <c r="F280" s="11">
        <f t="shared" si="39"/>
        <v>171000</v>
      </c>
      <c r="G280" s="12">
        <f t="shared" si="36"/>
        <v>0</v>
      </c>
      <c r="H280" s="11">
        <f t="shared" si="39"/>
        <v>171000</v>
      </c>
      <c r="I280" s="11">
        <f t="shared" si="38"/>
        <v>171000</v>
      </c>
      <c r="J280" s="12">
        <f t="shared" si="37"/>
        <v>0</v>
      </c>
      <c r="K280" s="11">
        <f t="shared" si="38"/>
        <v>171000</v>
      </c>
    </row>
    <row r="281" spans="1:11" ht="23.25" customHeight="1" x14ac:dyDescent="0.3">
      <c r="A281" s="37" t="s">
        <v>246</v>
      </c>
      <c r="B281" s="41" t="s">
        <v>52</v>
      </c>
      <c r="C281" s="41" t="s">
        <v>245</v>
      </c>
      <c r="D281" s="41" t="s">
        <v>458</v>
      </c>
      <c r="E281" s="41" t="s">
        <v>247</v>
      </c>
      <c r="F281" s="11">
        <v>171000</v>
      </c>
      <c r="G281" s="12">
        <f t="shared" si="36"/>
        <v>0</v>
      </c>
      <c r="H281" s="11">
        <v>171000</v>
      </c>
      <c r="I281" s="11">
        <v>171000</v>
      </c>
      <c r="J281" s="12">
        <f t="shared" si="37"/>
        <v>0</v>
      </c>
      <c r="K281" s="11">
        <v>171000</v>
      </c>
    </row>
    <row r="282" spans="1:11" ht="18.75" customHeight="1" x14ac:dyDescent="0.3">
      <c r="A282" s="35" t="s">
        <v>436</v>
      </c>
      <c r="B282" s="10" t="s">
        <v>52</v>
      </c>
      <c r="C282" s="10" t="s">
        <v>120</v>
      </c>
      <c r="D282" s="10"/>
      <c r="E282" s="10"/>
      <c r="F282" s="11">
        <f t="shared" ref="F282:H289" si="40">F283</f>
        <v>837300</v>
      </c>
      <c r="G282" s="12">
        <f t="shared" si="36"/>
        <v>0</v>
      </c>
      <c r="H282" s="11">
        <f t="shared" si="40"/>
        <v>837300</v>
      </c>
      <c r="I282" s="11">
        <f t="shared" ref="I282:K289" si="41">I283</f>
        <v>892700</v>
      </c>
      <c r="J282" s="12">
        <f t="shared" si="37"/>
        <v>0</v>
      </c>
      <c r="K282" s="11">
        <f t="shared" si="41"/>
        <v>892700</v>
      </c>
    </row>
    <row r="283" spans="1:11" ht="37.5" customHeight="1" x14ac:dyDescent="0.3">
      <c r="A283" s="35" t="s">
        <v>121</v>
      </c>
      <c r="B283" s="10" t="s">
        <v>52</v>
      </c>
      <c r="C283" s="10" t="s">
        <v>122</v>
      </c>
      <c r="D283" s="10"/>
      <c r="E283" s="10"/>
      <c r="F283" s="11">
        <f t="shared" si="40"/>
        <v>837300</v>
      </c>
      <c r="G283" s="12">
        <f t="shared" si="36"/>
        <v>0</v>
      </c>
      <c r="H283" s="11">
        <f t="shared" si="40"/>
        <v>837300</v>
      </c>
      <c r="I283" s="11">
        <f t="shared" si="41"/>
        <v>892700</v>
      </c>
      <c r="J283" s="12">
        <f t="shared" si="37"/>
        <v>0</v>
      </c>
      <c r="K283" s="11">
        <f t="shared" si="41"/>
        <v>892700</v>
      </c>
    </row>
    <row r="284" spans="1:11" ht="56.25" customHeight="1" x14ac:dyDescent="0.3">
      <c r="A284" s="35" t="s">
        <v>66</v>
      </c>
      <c r="B284" s="10" t="s">
        <v>52</v>
      </c>
      <c r="C284" s="10" t="s">
        <v>122</v>
      </c>
      <c r="D284" s="10" t="s">
        <v>628</v>
      </c>
      <c r="E284" s="10"/>
      <c r="F284" s="11">
        <f t="shared" si="40"/>
        <v>837300</v>
      </c>
      <c r="G284" s="12">
        <f t="shared" si="36"/>
        <v>0</v>
      </c>
      <c r="H284" s="11">
        <f t="shared" si="40"/>
        <v>837300</v>
      </c>
      <c r="I284" s="11">
        <f t="shared" si="41"/>
        <v>892700</v>
      </c>
      <c r="J284" s="12">
        <f t="shared" si="37"/>
        <v>0</v>
      </c>
      <c r="K284" s="11">
        <f t="shared" si="41"/>
        <v>892700</v>
      </c>
    </row>
    <row r="285" spans="1:11" ht="37.5" customHeight="1" x14ac:dyDescent="0.3">
      <c r="A285" s="35" t="s">
        <v>75</v>
      </c>
      <c r="B285" s="10" t="s">
        <v>52</v>
      </c>
      <c r="C285" s="10" t="s">
        <v>122</v>
      </c>
      <c r="D285" s="10" t="s">
        <v>637</v>
      </c>
      <c r="E285" s="10"/>
      <c r="F285" s="11">
        <f t="shared" si="40"/>
        <v>837300</v>
      </c>
      <c r="G285" s="12">
        <f t="shared" si="36"/>
        <v>0</v>
      </c>
      <c r="H285" s="11">
        <f t="shared" si="40"/>
        <v>837300</v>
      </c>
      <c r="I285" s="11">
        <f t="shared" si="41"/>
        <v>892700</v>
      </c>
      <c r="J285" s="12">
        <f t="shared" si="37"/>
        <v>0</v>
      </c>
      <c r="K285" s="11">
        <f t="shared" si="41"/>
        <v>892700</v>
      </c>
    </row>
    <row r="286" spans="1:11" ht="99" customHeight="1" x14ac:dyDescent="0.3">
      <c r="A286" s="35" t="s">
        <v>87</v>
      </c>
      <c r="B286" s="10" t="s">
        <v>52</v>
      </c>
      <c r="C286" s="10" t="s">
        <v>122</v>
      </c>
      <c r="D286" s="10" t="s">
        <v>638</v>
      </c>
      <c r="E286" s="10"/>
      <c r="F286" s="11">
        <f t="shared" si="40"/>
        <v>837300</v>
      </c>
      <c r="G286" s="12">
        <f t="shared" si="36"/>
        <v>0</v>
      </c>
      <c r="H286" s="11">
        <f t="shared" si="40"/>
        <v>837300</v>
      </c>
      <c r="I286" s="11">
        <f t="shared" si="41"/>
        <v>892700</v>
      </c>
      <c r="J286" s="12">
        <f t="shared" si="37"/>
        <v>0</v>
      </c>
      <c r="K286" s="11">
        <f t="shared" si="41"/>
        <v>892700</v>
      </c>
    </row>
    <row r="287" spans="1:11" ht="141.75" customHeight="1" x14ac:dyDescent="0.3">
      <c r="A287" s="35" t="s">
        <v>123</v>
      </c>
      <c r="B287" s="10" t="s">
        <v>52</v>
      </c>
      <c r="C287" s="10" t="s">
        <v>122</v>
      </c>
      <c r="D287" s="10" t="s">
        <v>640</v>
      </c>
      <c r="E287" s="10"/>
      <c r="F287" s="11">
        <f t="shared" si="40"/>
        <v>837300</v>
      </c>
      <c r="G287" s="12">
        <f t="shared" si="36"/>
        <v>0</v>
      </c>
      <c r="H287" s="11">
        <f t="shared" si="40"/>
        <v>837300</v>
      </c>
      <c r="I287" s="11">
        <f t="shared" si="41"/>
        <v>892700</v>
      </c>
      <c r="J287" s="12">
        <f t="shared" si="37"/>
        <v>0</v>
      </c>
      <c r="K287" s="11">
        <f t="shared" si="41"/>
        <v>892700</v>
      </c>
    </row>
    <row r="288" spans="1:11" ht="56.25" customHeight="1" x14ac:dyDescent="0.3">
      <c r="A288" s="35" t="s">
        <v>25</v>
      </c>
      <c r="B288" s="10" t="s">
        <v>52</v>
      </c>
      <c r="C288" s="10" t="s">
        <v>122</v>
      </c>
      <c r="D288" s="10" t="s">
        <v>640</v>
      </c>
      <c r="E288" s="10" t="s">
        <v>26</v>
      </c>
      <c r="F288" s="11">
        <f t="shared" si="40"/>
        <v>837300</v>
      </c>
      <c r="G288" s="12">
        <f t="shared" si="36"/>
        <v>0</v>
      </c>
      <c r="H288" s="11">
        <f t="shared" si="40"/>
        <v>837300</v>
      </c>
      <c r="I288" s="11">
        <f t="shared" si="41"/>
        <v>892700</v>
      </c>
      <c r="J288" s="12">
        <f t="shared" si="37"/>
        <v>0</v>
      </c>
      <c r="K288" s="11">
        <f t="shared" si="41"/>
        <v>892700</v>
      </c>
    </row>
    <row r="289" spans="1:11" ht="56.25" customHeight="1" x14ac:dyDescent="0.3">
      <c r="A289" s="35" t="s">
        <v>27</v>
      </c>
      <c r="B289" s="10" t="s">
        <v>52</v>
      </c>
      <c r="C289" s="10" t="s">
        <v>122</v>
      </c>
      <c r="D289" s="10" t="s">
        <v>640</v>
      </c>
      <c r="E289" s="10" t="s">
        <v>28</v>
      </c>
      <c r="F289" s="11">
        <f t="shared" si="40"/>
        <v>837300</v>
      </c>
      <c r="G289" s="12">
        <f t="shared" si="36"/>
        <v>0</v>
      </c>
      <c r="H289" s="11">
        <f t="shared" si="40"/>
        <v>837300</v>
      </c>
      <c r="I289" s="11">
        <f t="shared" si="41"/>
        <v>892700</v>
      </c>
      <c r="J289" s="12">
        <f t="shared" si="37"/>
        <v>0</v>
      </c>
      <c r="K289" s="11">
        <f t="shared" si="41"/>
        <v>892700</v>
      </c>
    </row>
    <row r="290" spans="1:11" ht="18.75" customHeight="1" x14ac:dyDescent="0.3">
      <c r="A290" s="35" t="s">
        <v>29</v>
      </c>
      <c r="B290" s="10" t="s">
        <v>52</v>
      </c>
      <c r="C290" s="10" t="s">
        <v>122</v>
      </c>
      <c r="D290" s="10" t="s">
        <v>640</v>
      </c>
      <c r="E290" s="10" t="s">
        <v>30</v>
      </c>
      <c r="F290" s="11">
        <v>837300</v>
      </c>
      <c r="G290" s="12">
        <f t="shared" si="36"/>
        <v>0</v>
      </c>
      <c r="H290" s="11">
        <v>837300</v>
      </c>
      <c r="I290" s="11">
        <v>892700</v>
      </c>
      <c r="J290" s="12">
        <f t="shared" si="37"/>
        <v>0</v>
      </c>
      <c r="K290" s="11">
        <v>892700</v>
      </c>
    </row>
    <row r="291" spans="1:11" ht="18.75" customHeight="1" x14ac:dyDescent="0.3">
      <c r="A291" s="35" t="s">
        <v>440</v>
      </c>
      <c r="B291" s="10" t="s">
        <v>52</v>
      </c>
      <c r="C291" s="10" t="s">
        <v>124</v>
      </c>
      <c r="D291" s="10"/>
      <c r="E291" s="10"/>
      <c r="F291" s="11">
        <f t="shared" ref="F291:H297" si="42">F292</f>
        <v>12722100</v>
      </c>
      <c r="G291" s="12">
        <f t="shared" si="36"/>
        <v>0</v>
      </c>
      <c r="H291" s="11">
        <f t="shared" si="42"/>
        <v>12722100</v>
      </c>
      <c r="I291" s="11">
        <f t="shared" ref="I291:K297" si="43">I292</f>
        <v>12722100</v>
      </c>
      <c r="J291" s="12">
        <f t="shared" si="37"/>
        <v>0</v>
      </c>
      <c r="K291" s="11">
        <f t="shared" si="43"/>
        <v>12722100</v>
      </c>
    </row>
    <row r="292" spans="1:11" ht="18.75" customHeight="1" x14ac:dyDescent="0.3">
      <c r="A292" s="35" t="s">
        <v>125</v>
      </c>
      <c r="B292" s="10" t="s">
        <v>52</v>
      </c>
      <c r="C292" s="10" t="s">
        <v>126</v>
      </c>
      <c r="D292" s="10"/>
      <c r="E292" s="10"/>
      <c r="F292" s="11">
        <f t="shared" si="42"/>
        <v>12722100</v>
      </c>
      <c r="G292" s="12">
        <f t="shared" si="36"/>
        <v>0</v>
      </c>
      <c r="H292" s="11">
        <f t="shared" si="42"/>
        <v>12722100</v>
      </c>
      <c r="I292" s="11">
        <f t="shared" si="43"/>
        <v>12722100</v>
      </c>
      <c r="J292" s="12">
        <f t="shared" si="37"/>
        <v>0</v>
      </c>
      <c r="K292" s="11">
        <f t="shared" si="43"/>
        <v>12722100</v>
      </c>
    </row>
    <row r="293" spans="1:11" ht="18.75" customHeight="1" x14ac:dyDescent="0.3">
      <c r="A293" s="35" t="s">
        <v>11</v>
      </c>
      <c r="B293" s="10" t="s">
        <v>52</v>
      </c>
      <c r="C293" s="10" t="s">
        <v>126</v>
      </c>
      <c r="D293" s="10" t="s">
        <v>718</v>
      </c>
      <c r="E293" s="10"/>
      <c r="F293" s="11">
        <f t="shared" si="42"/>
        <v>12722100</v>
      </c>
      <c r="G293" s="12">
        <f t="shared" si="36"/>
        <v>0</v>
      </c>
      <c r="H293" s="11">
        <f t="shared" si="42"/>
        <v>12722100</v>
      </c>
      <c r="I293" s="11">
        <f t="shared" si="43"/>
        <v>12722100</v>
      </c>
      <c r="J293" s="12">
        <f t="shared" si="37"/>
        <v>0</v>
      </c>
      <c r="K293" s="11">
        <f t="shared" si="43"/>
        <v>12722100</v>
      </c>
    </row>
    <row r="294" spans="1:11" ht="56.25" customHeight="1" x14ac:dyDescent="0.3">
      <c r="A294" s="35" t="s">
        <v>43</v>
      </c>
      <c r="B294" s="10" t="s">
        <v>52</v>
      </c>
      <c r="C294" s="10" t="s">
        <v>126</v>
      </c>
      <c r="D294" s="10" t="s">
        <v>727</v>
      </c>
      <c r="E294" s="10"/>
      <c r="F294" s="11">
        <f t="shared" si="42"/>
        <v>12722100</v>
      </c>
      <c r="G294" s="12">
        <f t="shared" si="36"/>
        <v>0</v>
      </c>
      <c r="H294" s="11">
        <f t="shared" si="42"/>
        <v>12722100</v>
      </c>
      <c r="I294" s="11">
        <f t="shared" si="43"/>
        <v>12722100</v>
      </c>
      <c r="J294" s="12">
        <f t="shared" si="37"/>
        <v>0</v>
      </c>
      <c r="K294" s="11">
        <f t="shared" si="43"/>
        <v>12722100</v>
      </c>
    </row>
    <row r="295" spans="1:11" ht="27.75" customHeight="1" x14ac:dyDescent="0.3">
      <c r="A295" s="35" t="s">
        <v>127</v>
      </c>
      <c r="B295" s="10" t="s">
        <v>52</v>
      </c>
      <c r="C295" s="10" t="s">
        <v>126</v>
      </c>
      <c r="D295" s="10" t="s">
        <v>728</v>
      </c>
      <c r="E295" s="10"/>
      <c r="F295" s="11">
        <f t="shared" si="42"/>
        <v>12722100</v>
      </c>
      <c r="G295" s="12">
        <f t="shared" si="36"/>
        <v>0</v>
      </c>
      <c r="H295" s="11">
        <f t="shared" si="42"/>
        <v>12722100</v>
      </c>
      <c r="I295" s="11">
        <f t="shared" si="43"/>
        <v>12722100</v>
      </c>
      <c r="J295" s="12">
        <f t="shared" si="37"/>
        <v>0</v>
      </c>
      <c r="K295" s="11">
        <f t="shared" si="43"/>
        <v>12722100</v>
      </c>
    </row>
    <row r="296" spans="1:11" ht="37.5" customHeight="1" x14ac:dyDescent="0.3">
      <c r="A296" s="35" t="s">
        <v>45</v>
      </c>
      <c r="B296" s="10" t="s">
        <v>52</v>
      </c>
      <c r="C296" s="10" t="s">
        <v>126</v>
      </c>
      <c r="D296" s="10" t="s">
        <v>728</v>
      </c>
      <c r="E296" s="10" t="s">
        <v>46</v>
      </c>
      <c r="F296" s="11">
        <f t="shared" si="42"/>
        <v>12722100</v>
      </c>
      <c r="G296" s="12">
        <f t="shared" si="36"/>
        <v>0</v>
      </c>
      <c r="H296" s="11">
        <f t="shared" si="42"/>
        <v>12722100</v>
      </c>
      <c r="I296" s="11">
        <f t="shared" si="43"/>
        <v>12722100</v>
      </c>
      <c r="J296" s="12">
        <f t="shared" si="37"/>
        <v>0</v>
      </c>
      <c r="K296" s="11">
        <f t="shared" si="43"/>
        <v>12722100</v>
      </c>
    </row>
    <row r="297" spans="1:11" ht="37.5" customHeight="1" x14ac:dyDescent="0.3">
      <c r="A297" s="35" t="s">
        <v>128</v>
      </c>
      <c r="B297" s="10" t="s">
        <v>52</v>
      </c>
      <c r="C297" s="10" t="s">
        <v>126</v>
      </c>
      <c r="D297" s="10" t="s">
        <v>728</v>
      </c>
      <c r="E297" s="10" t="s">
        <v>129</v>
      </c>
      <c r="F297" s="11">
        <f t="shared" si="42"/>
        <v>12722100</v>
      </c>
      <c r="G297" s="12">
        <f t="shared" si="36"/>
        <v>0</v>
      </c>
      <c r="H297" s="11">
        <f t="shared" si="42"/>
        <v>12722100</v>
      </c>
      <c r="I297" s="11">
        <f t="shared" si="43"/>
        <v>12722100</v>
      </c>
      <c r="J297" s="12">
        <f t="shared" si="37"/>
        <v>0</v>
      </c>
      <c r="K297" s="11">
        <f t="shared" si="43"/>
        <v>12722100</v>
      </c>
    </row>
    <row r="298" spans="1:11" ht="24" customHeight="1" x14ac:dyDescent="0.3">
      <c r="A298" s="35" t="s">
        <v>130</v>
      </c>
      <c r="B298" s="10" t="s">
        <v>52</v>
      </c>
      <c r="C298" s="10" t="s">
        <v>126</v>
      </c>
      <c r="D298" s="10" t="s">
        <v>728</v>
      </c>
      <c r="E298" s="10" t="s">
        <v>131</v>
      </c>
      <c r="F298" s="11">
        <v>12722100</v>
      </c>
      <c r="G298" s="12">
        <f t="shared" si="36"/>
        <v>0</v>
      </c>
      <c r="H298" s="11">
        <v>12722100</v>
      </c>
      <c r="I298" s="11">
        <v>12722100</v>
      </c>
      <c r="J298" s="12">
        <f t="shared" si="37"/>
        <v>0</v>
      </c>
      <c r="K298" s="11">
        <v>12722100</v>
      </c>
    </row>
    <row r="299" spans="1:11" ht="18.75" customHeight="1" x14ac:dyDescent="0.3">
      <c r="A299" s="35" t="s">
        <v>443</v>
      </c>
      <c r="B299" s="10" t="s">
        <v>52</v>
      </c>
      <c r="C299" s="10" t="s">
        <v>140</v>
      </c>
      <c r="D299" s="10"/>
      <c r="E299" s="10"/>
      <c r="F299" s="11">
        <f>F300</f>
        <v>17936800</v>
      </c>
      <c r="G299" s="12">
        <f t="shared" si="36"/>
        <v>0</v>
      </c>
      <c r="H299" s="11">
        <f>H300</f>
        <v>17936800</v>
      </c>
      <c r="I299" s="11">
        <f>I300</f>
        <v>18431100</v>
      </c>
      <c r="J299" s="12">
        <f t="shared" si="37"/>
        <v>0</v>
      </c>
      <c r="K299" s="11">
        <f>K300</f>
        <v>18431100</v>
      </c>
    </row>
    <row r="300" spans="1:11" ht="18.75" customHeight="1" x14ac:dyDescent="0.3">
      <c r="A300" s="35" t="s">
        <v>141</v>
      </c>
      <c r="B300" s="10" t="s">
        <v>52</v>
      </c>
      <c r="C300" s="10" t="s">
        <v>142</v>
      </c>
      <c r="D300" s="10"/>
      <c r="E300" s="10"/>
      <c r="F300" s="11">
        <v>17936800</v>
      </c>
      <c r="G300" s="12">
        <f t="shared" si="36"/>
        <v>0</v>
      </c>
      <c r="H300" s="11">
        <v>17936800</v>
      </c>
      <c r="I300" s="11">
        <v>18431100</v>
      </c>
      <c r="J300" s="12">
        <f t="shared" si="37"/>
        <v>0</v>
      </c>
      <c r="K300" s="11">
        <v>18431100</v>
      </c>
    </row>
    <row r="301" spans="1:11" ht="37.5" customHeight="1" x14ac:dyDescent="0.3">
      <c r="A301" s="35" t="s">
        <v>390</v>
      </c>
      <c r="B301" s="10" t="s">
        <v>52</v>
      </c>
      <c r="C301" s="10" t="s">
        <v>142</v>
      </c>
      <c r="D301" s="10" t="s">
        <v>684</v>
      </c>
      <c r="E301" s="10"/>
      <c r="F301" s="11">
        <v>17936800</v>
      </c>
      <c r="G301" s="12">
        <f t="shared" si="36"/>
        <v>0</v>
      </c>
      <c r="H301" s="11">
        <v>17936800</v>
      </c>
      <c r="I301" s="11">
        <v>18431100</v>
      </c>
      <c r="J301" s="12">
        <f t="shared" si="37"/>
        <v>0</v>
      </c>
      <c r="K301" s="11">
        <v>18431100</v>
      </c>
    </row>
    <row r="302" spans="1:11" ht="103.5" customHeight="1" x14ac:dyDescent="0.3">
      <c r="A302" s="35" t="s">
        <v>88</v>
      </c>
      <c r="B302" s="10" t="s">
        <v>52</v>
      </c>
      <c r="C302" s="10" t="s">
        <v>142</v>
      </c>
      <c r="D302" s="10" t="s">
        <v>689</v>
      </c>
      <c r="E302" s="10"/>
      <c r="F302" s="11">
        <v>17936800</v>
      </c>
      <c r="G302" s="12">
        <f t="shared" si="36"/>
        <v>0</v>
      </c>
      <c r="H302" s="11">
        <v>17936800</v>
      </c>
      <c r="I302" s="11">
        <v>18431100</v>
      </c>
      <c r="J302" s="12">
        <f t="shared" si="37"/>
        <v>0</v>
      </c>
      <c r="K302" s="11">
        <v>18431100</v>
      </c>
    </row>
    <row r="303" spans="1:11" ht="105.75" customHeight="1" x14ac:dyDescent="0.3">
      <c r="A303" s="35" t="s">
        <v>89</v>
      </c>
      <c r="B303" s="10" t="s">
        <v>52</v>
      </c>
      <c r="C303" s="10" t="s">
        <v>142</v>
      </c>
      <c r="D303" s="10" t="s">
        <v>690</v>
      </c>
      <c r="E303" s="10"/>
      <c r="F303" s="11">
        <v>17936800</v>
      </c>
      <c r="G303" s="12">
        <f t="shared" si="36"/>
        <v>0</v>
      </c>
      <c r="H303" s="11">
        <v>17936800</v>
      </c>
      <c r="I303" s="11">
        <v>18431100</v>
      </c>
      <c r="J303" s="12">
        <f t="shared" si="37"/>
        <v>0</v>
      </c>
      <c r="K303" s="11">
        <v>18431100</v>
      </c>
    </row>
    <row r="304" spans="1:11" ht="49.5" customHeight="1" x14ac:dyDescent="0.3">
      <c r="A304" s="35" t="s">
        <v>77</v>
      </c>
      <c r="B304" s="10" t="s">
        <v>52</v>
      </c>
      <c r="C304" s="10" t="s">
        <v>142</v>
      </c>
      <c r="D304" s="10" t="s">
        <v>691</v>
      </c>
      <c r="E304" s="10"/>
      <c r="F304" s="11">
        <v>17936800</v>
      </c>
      <c r="G304" s="12">
        <f t="shared" si="36"/>
        <v>0</v>
      </c>
      <c r="H304" s="11">
        <v>17936800</v>
      </c>
      <c r="I304" s="11">
        <v>18431100</v>
      </c>
      <c r="J304" s="12">
        <f t="shared" si="37"/>
        <v>0</v>
      </c>
      <c r="K304" s="11">
        <v>18431100</v>
      </c>
    </row>
    <row r="305" spans="1:11" ht="56.25" customHeight="1" x14ac:dyDescent="0.3">
      <c r="A305" s="35" t="s">
        <v>91</v>
      </c>
      <c r="B305" s="10" t="s">
        <v>52</v>
      </c>
      <c r="C305" s="10" t="s">
        <v>142</v>
      </c>
      <c r="D305" s="10" t="s">
        <v>691</v>
      </c>
      <c r="E305" s="10" t="s">
        <v>92</v>
      </c>
      <c r="F305" s="11">
        <v>17936800</v>
      </c>
      <c r="G305" s="12">
        <f t="shared" si="36"/>
        <v>0</v>
      </c>
      <c r="H305" s="11">
        <v>17936800</v>
      </c>
      <c r="I305" s="11">
        <v>18431100</v>
      </c>
      <c r="J305" s="12">
        <f t="shared" si="37"/>
        <v>0</v>
      </c>
      <c r="K305" s="11">
        <v>18431100</v>
      </c>
    </row>
    <row r="306" spans="1:11" ht="18.75" customHeight="1" x14ac:dyDescent="0.3">
      <c r="A306" s="35" t="s">
        <v>143</v>
      </c>
      <c r="B306" s="10" t="s">
        <v>52</v>
      </c>
      <c r="C306" s="10" t="s">
        <v>142</v>
      </c>
      <c r="D306" s="10" t="s">
        <v>691</v>
      </c>
      <c r="E306" s="10" t="s">
        <v>144</v>
      </c>
      <c r="F306" s="11">
        <f>F307</f>
        <v>17936800</v>
      </c>
      <c r="G306" s="12">
        <f t="shared" si="36"/>
        <v>0</v>
      </c>
      <c r="H306" s="11">
        <f>H307</f>
        <v>17936800</v>
      </c>
      <c r="I306" s="11">
        <v>18431100</v>
      </c>
      <c r="J306" s="12">
        <f t="shared" si="37"/>
        <v>0</v>
      </c>
      <c r="K306" s="11">
        <v>18431100</v>
      </c>
    </row>
    <row r="307" spans="1:11" ht="102" customHeight="1" x14ac:dyDescent="0.3">
      <c r="A307" s="35" t="s">
        <v>145</v>
      </c>
      <c r="B307" s="10" t="s">
        <v>52</v>
      </c>
      <c r="C307" s="10" t="s">
        <v>142</v>
      </c>
      <c r="D307" s="10" t="s">
        <v>691</v>
      </c>
      <c r="E307" s="10" t="s">
        <v>146</v>
      </c>
      <c r="F307" s="11">
        <v>17936800</v>
      </c>
      <c r="G307" s="12">
        <f t="shared" si="36"/>
        <v>0</v>
      </c>
      <c r="H307" s="11">
        <v>17936800</v>
      </c>
      <c r="I307" s="11">
        <v>18431100</v>
      </c>
      <c r="J307" s="12">
        <f t="shared" si="37"/>
        <v>0</v>
      </c>
      <c r="K307" s="11">
        <v>18431100</v>
      </c>
    </row>
    <row r="308" spans="1:11" s="14" customFormat="1" ht="37.5" customHeight="1" x14ac:dyDescent="0.3">
      <c r="A308" s="34" t="s">
        <v>149</v>
      </c>
      <c r="B308" s="7" t="s">
        <v>150</v>
      </c>
      <c r="C308" s="7"/>
      <c r="D308" s="7"/>
      <c r="E308" s="7"/>
      <c r="F308" s="8">
        <f>F309+F342</f>
        <v>216299682</v>
      </c>
      <c r="G308" s="9">
        <f t="shared" si="36"/>
        <v>0</v>
      </c>
      <c r="H308" s="8">
        <f>H309+H342</f>
        <v>216299682</v>
      </c>
      <c r="I308" s="8">
        <f>I309+I342</f>
        <v>356332782</v>
      </c>
      <c r="J308" s="9">
        <f t="shared" si="37"/>
        <v>0</v>
      </c>
      <c r="K308" s="8">
        <f>K309+K342</f>
        <v>356332782</v>
      </c>
    </row>
    <row r="309" spans="1:11" ht="18.75" customHeight="1" x14ac:dyDescent="0.3">
      <c r="A309" s="35" t="s">
        <v>434</v>
      </c>
      <c r="B309" s="10" t="s">
        <v>150</v>
      </c>
      <c r="C309" s="10" t="s">
        <v>8</v>
      </c>
      <c r="D309" s="10"/>
      <c r="E309" s="10"/>
      <c r="F309" s="11">
        <f>F310+F326+F332</f>
        <v>216299682</v>
      </c>
      <c r="G309" s="12">
        <f t="shared" si="36"/>
        <v>0</v>
      </c>
      <c r="H309" s="11">
        <f>H310+H326+H332</f>
        <v>216299682</v>
      </c>
      <c r="I309" s="11">
        <f>I310+I326+I332</f>
        <v>349832782</v>
      </c>
      <c r="J309" s="12">
        <f t="shared" si="37"/>
        <v>0</v>
      </c>
      <c r="K309" s="11">
        <f>K310+K326+K332</f>
        <v>349832782</v>
      </c>
    </row>
    <row r="310" spans="1:11" ht="75" customHeight="1" x14ac:dyDescent="0.3">
      <c r="A310" s="35" t="s">
        <v>32</v>
      </c>
      <c r="B310" s="10" t="s">
        <v>150</v>
      </c>
      <c r="C310" s="10" t="s">
        <v>33</v>
      </c>
      <c r="D310" s="10"/>
      <c r="E310" s="10"/>
      <c r="F310" s="11">
        <f t="shared" ref="F310:H313" si="44">F311</f>
        <v>85299682</v>
      </c>
      <c r="G310" s="12">
        <f t="shared" si="36"/>
        <v>0</v>
      </c>
      <c r="H310" s="11">
        <f t="shared" si="44"/>
        <v>85299682</v>
      </c>
      <c r="I310" s="11">
        <f>I311</f>
        <v>85832782</v>
      </c>
      <c r="J310" s="12">
        <f t="shared" si="37"/>
        <v>0</v>
      </c>
      <c r="K310" s="11">
        <f>K311</f>
        <v>85832782</v>
      </c>
    </row>
    <row r="311" spans="1:11" ht="56.25" customHeight="1" x14ac:dyDescent="0.3">
      <c r="A311" s="35" t="s">
        <v>151</v>
      </c>
      <c r="B311" s="10" t="s">
        <v>150</v>
      </c>
      <c r="C311" s="10" t="s">
        <v>33</v>
      </c>
      <c r="D311" s="10" t="s">
        <v>677</v>
      </c>
      <c r="E311" s="10"/>
      <c r="F311" s="11">
        <f t="shared" si="44"/>
        <v>85299682</v>
      </c>
      <c r="G311" s="12">
        <f t="shared" si="36"/>
        <v>0</v>
      </c>
      <c r="H311" s="11">
        <f t="shared" si="44"/>
        <v>85299682</v>
      </c>
      <c r="I311" s="11">
        <f>I312</f>
        <v>85832782</v>
      </c>
      <c r="J311" s="12">
        <f t="shared" si="37"/>
        <v>0</v>
      </c>
      <c r="K311" s="11">
        <f>K312</f>
        <v>85832782</v>
      </c>
    </row>
    <row r="312" spans="1:11" ht="37.5" customHeight="1" x14ac:dyDescent="0.3">
      <c r="A312" s="35" t="s">
        <v>152</v>
      </c>
      <c r="B312" s="10" t="s">
        <v>150</v>
      </c>
      <c r="C312" s="10" t="s">
        <v>33</v>
      </c>
      <c r="D312" s="10" t="s">
        <v>678</v>
      </c>
      <c r="E312" s="10"/>
      <c r="F312" s="11">
        <f t="shared" si="44"/>
        <v>85299682</v>
      </c>
      <c r="G312" s="12">
        <f t="shared" si="36"/>
        <v>0</v>
      </c>
      <c r="H312" s="11">
        <f t="shared" si="44"/>
        <v>85299682</v>
      </c>
      <c r="I312" s="11">
        <f>I313</f>
        <v>85832782</v>
      </c>
      <c r="J312" s="12">
        <f t="shared" si="37"/>
        <v>0</v>
      </c>
      <c r="K312" s="11">
        <f>K313</f>
        <v>85832782</v>
      </c>
    </row>
    <row r="313" spans="1:11" ht="37.5" customHeight="1" x14ac:dyDescent="0.3">
      <c r="A313" s="35" t="s">
        <v>153</v>
      </c>
      <c r="B313" s="10" t="s">
        <v>150</v>
      </c>
      <c r="C313" s="10" t="s">
        <v>33</v>
      </c>
      <c r="D313" s="10" t="s">
        <v>679</v>
      </c>
      <c r="E313" s="10"/>
      <c r="F313" s="11">
        <f t="shared" si="44"/>
        <v>85299682</v>
      </c>
      <c r="G313" s="12">
        <f t="shared" si="36"/>
        <v>0</v>
      </c>
      <c r="H313" s="11">
        <f t="shared" si="44"/>
        <v>85299682</v>
      </c>
      <c r="I313" s="11">
        <f>I314</f>
        <v>85832782</v>
      </c>
      <c r="J313" s="12">
        <f t="shared" si="37"/>
        <v>0</v>
      </c>
      <c r="K313" s="11">
        <f>K314</f>
        <v>85832782</v>
      </c>
    </row>
    <row r="314" spans="1:11" ht="37.5" customHeight="1" x14ac:dyDescent="0.3">
      <c r="A314" s="35" t="s">
        <v>13</v>
      </c>
      <c r="B314" s="10" t="s">
        <v>150</v>
      </c>
      <c r="C314" s="10" t="s">
        <v>33</v>
      </c>
      <c r="D314" s="10" t="s">
        <v>680</v>
      </c>
      <c r="E314" s="10"/>
      <c r="F314" s="11">
        <f>F315+F320+F323</f>
        <v>85299682</v>
      </c>
      <c r="G314" s="12">
        <f t="shared" si="36"/>
        <v>0</v>
      </c>
      <c r="H314" s="11">
        <f>H315+H320+H323</f>
        <v>85299682</v>
      </c>
      <c r="I314" s="11">
        <f>I315+I320+I323</f>
        <v>85832782</v>
      </c>
      <c r="J314" s="12">
        <f t="shared" si="37"/>
        <v>0</v>
      </c>
      <c r="K314" s="11">
        <f>K315+K320+K323</f>
        <v>85832782</v>
      </c>
    </row>
    <row r="315" spans="1:11" ht="120.75" customHeight="1" x14ac:dyDescent="0.3">
      <c r="A315" s="35" t="s">
        <v>14</v>
      </c>
      <c r="B315" s="10" t="s">
        <v>150</v>
      </c>
      <c r="C315" s="10" t="s">
        <v>33</v>
      </c>
      <c r="D315" s="10" t="s">
        <v>680</v>
      </c>
      <c r="E315" s="10" t="s">
        <v>15</v>
      </c>
      <c r="F315" s="11">
        <f>F316</f>
        <v>74685182</v>
      </c>
      <c r="G315" s="12">
        <f t="shared" si="36"/>
        <v>0</v>
      </c>
      <c r="H315" s="11">
        <f>H316</f>
        <v>74685182</v>
      </c>
      <c r="I315" s="11">
        <f>I316</f>
        <v>75218282</v>
      </c>
      <c r="J315" s="12">
        <f t="shared" si="37"/>
        <v>0</v>
      </c>
      <c r="K315" s="11">
        <f>K316</f>
        <v>75218282</v>
      </c>
    </row>
    <row r="316" spans="1:11" ht="56.25" customHeight="1" x14ac:dyDescent="0.3">
      <c r="A316" s="35" t="s">
        <v>16</v>
      </c>
      <c r="B316" s="10" t="s">
        <v>150</v>
      </c>
      <c r="C316" s="10" t="s">
        <v>33</v>
      </c>
      <c r="D316" s="10" t="s">
        <v>680</v>
      </c>
      <c r="E316" s="10" t="s">
        <v>17</v>
      </c>
      <c r="F316" s="11">
        <f>F317+F318+F319</f>
        <v>74685182</v>
      </c>
      <c r="G316" s="12">
        <f t="shared" si="36"/>
        <v>0</v>
      </c>
      <c r="H316" s="11">
        <f>H317+H318+H319</f>
        <v>74685182</v>
      </c>
      <c r="I316" s="11">
        <f>I317+I318+I319</f>
        <v>75218282</v>
      </c>
      <c r="J316" s="12">
        <f t="shared" si="37"/>
        <v>0</v>
      </c>
      <c r="K316" s="11">
        <f>K317+K318+K319</f>
        <v>75218282</v>
      </c>
    </row>
    <row r="317" spans="1:11" ht="37.5" customHeight="1" x14ac:dyDescent="0.3">
      <c r="A317" s="35" t="s">
        <v>18</v>
      </c>
      <c r="B317" s="10" t="s">
        <v>150</v>
      </c>
      <c r="C317" s="10" t="s">
        <v>33</v>
      </c>
      <c r="D317" s="10" t="s">
        <v>680</v>
      </c>
      <c r="E317" s="10" t="s">
        <v>19</v>
      </c>
      <c r="F317" s="11">
        <v>55801133</v>
      </c>
      <c r="G317" s="12">
        <f t="shared" si="36"/>
        <v>0</v>
      </c>
      <c r="H317" s="11">
        <v>55801133</v>
      </c>
      <c r="I317" s="11">
        <v>55801133</v>
      </c>
      <c r="J317" s="12">
        <f t="shared" si="37"/>
        <v>0</v>
      </c>
      <c r="K317" s="11">
        <v>55801133</v>
      </c>
    </row>
    <row r="318" spans="1:11" ht="67.5" customHeight="1" x14ac:dyDescent="0.3">
      <c r="A318" s="35" t="s">
        <v>20</v>
      </c>
      <c r="B318" s="10" t="s">
        <v>150</v>
      </c>
      <c r="C318" s="10" t="s">
        <v>33</v>
      </c>
      <c r="D318" s="10" t="s">
        <v>680</v>
      </c>
      <c r="E318" s="10" t="s">
        <v>21</v>
      </c>
      <c r="F318" s="11">
        <v>1943500</v>
      </c>
      <c r="G318" s="12">
        <f t="shared" si="36"/>
        <v>0</v>
      </c>
      <c r="H318" s="11">
        <v>1943500</v>
      </c>
      <c r="I318" s="11">
        <v>2476600</v>
      </c>
      <c r="J318" s="12">
        <f t="shared" si="37"/>
        <v>0</v>
      </c>
      <c r="K318" s="11">
        <v>2476600</v>
      </c>
    </row>
    <row r="319" spans="1:11" ht="86.25" customHeight="1" x14ac:dyDescent="0.3">
      <c r="A319" s="35" t="s">
        <v>23</v>
      </c>
      <c r="B319" s="10" t="s">
        <v>150</v>
      </c>
      <c r="C319" s="10" t="s">
        <v>33</v>
      </c>
      <c r="D319" s="10" t="s">
        <v>680</v>
      </c>
      <c r="E319" s="10" t="s">
        <v>24</v>
      </c>
      <c r="F319" s="11">
        <v>16940549</v>
      </c>
      <c r="G319" s="12">
        <f t="shared" si="36"/>
        <v>0</v>
      </c>
      <c r="H319" s="11">
        <v>16940549</v>
      </c>
      <c r="I319" s="11">
        <v>16940549</v>
      </c>
      <c r="J319" s="12">
        <f t="shared" si="37"/>
        <v>0</v>
      </c>
      <c r="K319" s="11">
        <v>16940549</v>
      </c>
    </row>
    <row r="320" spans="1:11" ht="56.25" customHeight="1" x14ac:dyDescent="0.3">
      <c r="A320" s="35" t="s">
        <v>25</v>
      </c>
      <c r="B320" s="10" t="s">
        <v>150</v>
      </c>
      <c r="C320" s="10" t="s">
        <v>33</v>
      </c>
      <c r="D320" s="10" t="s">
        <v>680</v>
      </c>
      <c r="E320" s="10" t="s">
        <v>26</v>
      </c>
      <c r="F320" s="11">
        <f>F321</f>
        <v>10564500</v>
      </c>
      <c r="G320" s="12">
        <f t="shared" si="36"/>
        <v>0</v>
      </c>
      <c r="H320" s="11">
        <f>H321</f>
        <v>10564500</v>
      </c>
      <c r="I320" s="11">
        <f>I321</f>
        <v>10564500</v>
      </c>
      <c r="J320" s="12">
        <f t="shared" si="37"/>
        <v>0</v>
      </c>
      <c r="K320" s="11">
        <f>K321</f>
        <v>10564500</v>
      </c>
    </row>
    <row r="321" spans="1:11" ht="56.25" customHeight="1" x14ac:dyDescent="0.3">
      <c r="A321" s="35" t="s">
        <v>27</v>
      </c>
      <c r="B321" s="10" t="s">
        <v>150</v>
      </c>
      <c r="C321" s="10" t="s">
        <v>33</v>
      </c>
      <c r="D321" s="10" t="s">
        <v>680</v>
      </c>
      <c r="E321" s="10" t="s">
        <v>28</v>
      </c>
      <c r="F321" s="11">
        <f>F322</f>
        <v>10564500</v>
      </c>
      <c r="G321" s="12">
        <f t="shared" si="36"/>
        <v>0</v>
      </c>
      <c r="H321" s="11">
        <f>H322</f>
        <v>10564500</v>
      </c>
      <c r="I321" s="11">
        <f>I322</f>
        <v>10564500</v>
      </c>
      <c r="J321" s="12">
        <f t="shared" si="37"/>
        <v>0</v>
      </c>
      <c r="K321" s="11">
        <f>K322</f>
        <v>10564500</v>
      </c>
    </row>
    <row r="322" spans="1:11" ht="18.75" customHeight="1" x14ac:dyDescent="0.3">
      <c r="A322" s="35" t="s">
        <v>29</v>
      </c>
      <c r="B322" s="10" t="s">
        <v>150</v>
      </c>
      <c r="C322" s="10" t="s">
        <v>33</v>
      </c>
      <c r="D322" s="10" t="s">
        <v>680</v>
      </c>
      <c r="E322" s="10" t="s">
        <v>30</v>
      </c>
      <c r="F322" s="11">
        <v>10564500</v>
      </c>
      <c r="G322" s="12">
        <f t="shared" si="36"/>
        <v>0</v>
      </c>
      <c r="H322" s="11">
        <v>10564500</v>
      </c>
      <c r="I322" s="11">
        <v>10564500</v>
      </c>
      <c r="J322" s="12">
        <f t="shared" si="37"/>
        <v>0</v>
      </c>
      <c r="K322" s="11">
        <v>10564500</v>
      </c>
    </row>
    <row r="323" spans="1:11" ht="18.75" customHeight="1" x14ac:dyDescent="0.3">
      <c r="A323" s="35" t="s">
        <v>34</v>
      </c>
      <c r="B323" s="10" t="s">
        <v>150</v>
      </c>
      <c r="C323" s="10" t="s">
        <v>33</v>
      </c>
      <c r="D323" s="10" t="s">
        <v>680</v>
      </c>
      <c r="E323" s="10" t="s">
        <v>35</v>
      </c>
      <c r="F323" s="11">
        <f>F324</f>
        <v>50000</v>
      </c>
      <c r="G323" s="12">
        <f t="shared" si="36"/>
        <v>0</v>
      </c>
      <c r="H323" s="11">
        <f>H324</f>
        <v>50000</v>
      </c>
      <c r="I323" s="11">
        <f>I324</f>
        <v>50000</v>
      </c>
      <c r="J323" s="12">
        <f t="shared" si="37"/>
        <v>0</v>
      </c>
      <c r="K323" s="11">
        <f>K324</f>
        <v>50000</v>
      </c>
    </row>
    <row r="324" spans="1:11" ht="18.75" customHeight="1" x14ac:dyDescent="0.3">
      <c r="A324" s="35" t="s">
        <v>36</v>
      </c>
      <c r="B324" s="10" t="s">
        <v>150</v>
      </c>
      <c r="C324" s="10" t="s">
        <v>33</v>
      </c>
      <c r="D324" s="10" t="s">
        <v>680</v>
      </c>
      <c r="E324" s="10" t="s">
        <v>37</v>
      </c>
      <c r="F324" s="11">
        <f>F325</f>
        <v>50000</v>
      </c>
      <c r="G324" s="12">
        <f t="shared" si="36"/>
        <v>0</v>
      </c>
      <c r="H324" s="11">
        <f>H325</f>
        <v>50000</v>
      </c>
      <c r="I324" s="11">
        <f>I325</f>
        <v>50000</v>
      </c>
      <c r="J324" s="12">
        <f t="shared" si="37"/>
        <v>0</v>
      </c>
      <c r="K324" s="11">
        <f>K325</f>
        <v>50000</v>
      </c>
    </row>
    <row r="325" spans="1:11" ht="18.75" customHeight="1" x14ac:dyDescent="0.3">
      <c r="A325" s="35" t="s">
        <v>38</v>
      </c>
      <c r="B325" s="10" t="s">
        <v>150</v>
      </c>
      <c r="C325" s="10" t="s">
        <v>33</v>
      </c>
      <c r="D325" s="10" t="s">
        <v>680</v>
      </c>
      <c r="E325" s="10" t="s">
        <v>39</v>
      </c>
      <c r="F325" s="11">
        <v>50000</v>
      </c>
      <c r="G325" s="12">
        <f t="shared" si="36"/>
        <v>0</v>
      </c>
      <c r="H325" s="11">
        <v>50000</v>
      </c>
      <c r="I325" s="11">
        <v>50000</v>
      </c>
      <c r="J325" s="12">
        <f t="shared" si="37"/>
        <v>0</v>
      </c>
      <c r="K325" s="11">
        <v>50000</v>
      </c>
    </row>
    <row r="326" spans="1:11" ht="18.75" customHeight="1" x14ac:dyDescent="0.3">
      <c r="A326" s="35" t="s">
        <v>154</v>
      </c>
      <c r="B326" s="10" t="s">
        <v>150</v>
      </c>
      <c r="C326" s="10" t="s">
        <v>155</v>
      </c>
      <c r="D326" s="10"/>
      <c r="E326" s="10"/>
      <c r="F326" s="11">
        <f t="shared" ref="F326:H330" si="45">F327</f>
        <v>5000000</v>
      </c>
      <c r="G326" s="12">
        <f t="shared" si="36"/>
        <v>0</v>
      </c>
      <c r="H326" s="11">
        <f t="shared" si="45"/>
        <v>5000000</v>
      </c>
      <c r="I326" s="11">
        <f>I327</f>
        <v>5000000</v>
      </c>
      <c r="J326" s="12">
        <f t="shared" si="37"/>
        <v>0</v>
      </c>
      <c r="K326" s="11">
        <f>K327</f>
        <v>5000000</v>
      </c>
    </row>
    <row r="327" spans="1:11" ht="18.75" customHeight="1" x14ac:dyDescent="0.3">
      <c r="A327" s="35" t="s">
        <v>11</v>
      </c>
      <c r="B327" s="10" t="s">
        <v>150</v>
      </c>
      <c r="C327" s="10" t="s">
        <v>155</v>
      </c>
      <c r="D327" s="10" t="s">
        <v>718</v>
      </c>
      <c r="E327" s="10"/>
      <c r="F327" s="11">
        <f t="shared" si="45"/>
        <v>5000000</v>
      </c>
      <c r="G327" s="12">
        <f t="shared" si="36"/>
        <v>0</v>
      </c>
      <c r="H327" s="11">
        <f t="shared" si="45"/>
        <v>5000000</v>
      </c>
      <c r="I327" s="11">
        <f>I328</f>
        <v>5000000</v>
      </c>
      <c r="J327" s="12">
        <f t="shared" si="37"/>
        <v>0</v>
      </c>
      <c r="K327" s="11">
        <f>K328</f>
        <v>5000000</v>
      </c>
    </row>
    <row r="328" spans="1:11" ht="18.75" customHeight="1" x14ac:dyDescent="0.3">
      <c r="A328" s="35" t="s">
        <v>156</v>
      </c>
      <c r="B328" s="10" t="s">
        <v>150</v>
      </c>
      <c r="C328" s="10" t="s">
        <v>155</v>
      </c>
      <c r="D328" s="10" t="s">
        <v>719</v>
      </c>
      <c r="E328" s="10"/>
      <c r="F328" s="11">
        <f t="shared" si="45"/>
        <v>5000000</v>
      </c>
      <c r="G328" s="12">
        <f t="shared" si="36"/>
        <v>0</v>
      </c>
      <c r="H328" s="11">
        <f t="shared" si="45"/>
        <v>5000000</v>
      </c>
      <c r="I328" s="11">
        <f>I329</f>
        <v>5000000</v>
      </c>
      <c r="J328" s="12">
        <f t="shared" si="37"/>
        <v>0</v>
      </c>
      <c r="K328" s="11">
        <f>K329</f>
        <v>5000000</v>
      </c>
    </row>
    <row r="329" spans="1:11" ht="37.5" customHeight="1" x14ac:dyDescent="0.3">
      <c r="A329" s="35" t="s">
        <v>157</v>
      </c>
      <c r="B329" s="10" t="s">
        <v>150</v>
      </c>
      <c r="C329" s="10" t="s">
        <v>155</v>
      </c>
      <c r="D329" s="10" t="s">
        <v>720</v>
      </c>
      <c r="E329" s="10"/>
      <c r="F329" s="11">
        <f t="shared" si="45"/>
        <v>5000000</v>
      </c>
      <c r="G329" s="12">
        <f t="shared" si="36"/>
        <v>0</v>
      </c>
      <c r="H329" s="11">
        <f t="shared" si="45"/>
        <v>5000000</v>
      </c>
      <c r="I329" s="11">
        <f>I330</f>
        <v>5000000</v>
      </c>
      <c r="J329" s="12">
        <f t="shared" si="37"/>
        <v>0</v>
      </c>
      <c r="K329" s="11">
        <f>K330</f>
        <v>5000000</v>
      </c>
    </row>
    <row r="330" spans="1:11" ht="18.75" customHeight="1" x14ac:dyDescent="0.3">
      <c r="A330" s="35" t="s">
        <v>34</v>
      </c>
      <c r="B330" s="10" t="s">
        <v>150</v>
      </c>
      <c r="C330" s="10" t="s">
        <v>155</v>
      </c>
      <c r="D330" s="10" t="s">
        <v>720</v>
      </c>
      <c r="E330" s="10" t="s">
        <v>35</v>
      </c>
      <c r="F330" s="11">
        <f t="shared" si="45"/>
        <v>5000000</v>
      </c>
      <c r="G330" s="12">
        <f t="shared" si="36"/>
        <v>0</v>
      </c>
      <c r="H330" s="11">
        <f t="shared" si="45"/>
        <v>5000000</v>
      </c>
      <c r="I330" s="11">
        <f>I331</f>
        <v>5000000</v>
      </c>
      <c r="J330" s="12">
        <f t="shared" si="37"/>
        <v>0</v>
      </c>
      <c r="K330" s="11">
        <f>K331</f>
        <v>5000000</v>
      </c>
    </row>
    <row r="331" spans="1:11" ht="18.75" customHeight="1" x14ac:dyDescent="0.3">
      <c r="A331" s="35" t="s">
        <v>156</v>
      </c>
      <c r="B331" s="10" t="s">
        <v>150</v>
      </c>
      <c r="C331" s="10" t="s">
        <v>155</v>
      </c>
      <c r="D331" s="10" t="s">
        <v>720</v>
      </c>
      <c r="E331" s="10" t="s">
        <v>158</v>
      </c>
      <c r="F331" s="20">
        <v>5000000</v>
      </c>
      <c r="G331" s="12">
        <f t="shared" si="36"/>
        <v>0</v>
      </c>
      <c r="H331" s="20">
        <v>5000000</v>
      </c>
      <c r="I331" s="11">
        <v>5000000</v>
      </c>
      <c r="J331" s="12">
        <f t="shared" si="37"/>
        <v>0</v>
      </c>
      <c r="K331" s="11">
        <v>5000000</v>
      </c>
    </row>
    <row r="332" spans="1:11" ht="18.75" customHeight="1" x14ac:dyDescent="0.3">
      <c r="A332" s="35" t="s">
        <v>41</v>
      </c>
      <c r="B332" s="10" t="s">
        <v>150</v>
      </c>
      <c r="C332" s="10" t="s">
        <v>42</v>
      </c>
      <c r="D332" s="10"/>
      <c r="E332" s="10"/>
      <c r="F332" s="20">
        <f>F333</f>
        <v>126000000</v>
      </c>
      <c r="G332" s="12">
        <f t="shared" si="36"/>
        <v>0</v>
      </c>
      <c r="H332" s="20">
        <f>H333</f>
        <v>126000000</v>
      </c>
      <c r="I332" s="11">
        <f>I333</f>
        <v>259000000</v>
      </c>
      <c r="J332" s="12">
        <f t="shared" si="37"/>
        <v>0</v>
      </c>
      <c r="K332" s="11">
        <f>K333</f>
        <v>259000000</v>
      </c>
    </row>
    <row r="333" spans="1:11" ht="18.75" customHeight="1" x14ac:dyDescent="0.3">
      <c r="A333" s="35" t="s">
        <v>11</v>
      </c>
      <c r="B333" s="10" t="s">
        <v>150</v>
      </c>
      <c r="C333" s="10" t="s">
        <v>42</v>
      </c>
      <c r="D333" s="10" t="s">
        <v>718</v>
      </c>
      <c r="E333" s="10"/>
      <c r="F333" s="20">
        <f>F334+F338</f>
        <v>126000000</v>
      </c>
      <c r="G333" s="12">
        <f t="shared" si="36"/>
        <v>0</v>
      </c>
      <c r="H333" s="20">
        <f>H334+H338</f>
        <v>126000000</v>
      </c>
      <c r="I333" s="11">
        <f>I334+I338</f>
        <v>259000000</v>
      </c>
      <c r="J333" s="12">
        <f t="shared" si="37"/>
        <v>0</v>
      </c>
      <c r="K333" s="11">
        <f>K334+K338</f>
        <v>259000000</v>
      </c>
    </row>
    <row r="334" spans="1:11" ht="18.75" customHeight="1" x14ac:dyDescent="0.3">
      <c r="A334" s="35" t="s">
        <v>156</v>
      </c>
      <c r="B334" s="10" t="s">
        <v>150</v>
      </c>
      <c r="C334" s="10" t="s">
        <v>42</v>
      </c>
      <c r="D334" s="10" t="s">
        <v>719</v>
      </c>
      <c r="E334" s="10"/>
      <c r="F334" s="20">
        <f t="shared" ref="F334:H336" si="46">F335</f>
        <v>0</v>
      </c>
      <c r="G334" s="12">
        <f t="shared" ref="G334:G397" si="47">H334-F334</f>
        <v>0</v>
      </c>
      <c r="H334" s="20">
        <f t="shared" si="46"/>
        <v>0</v>
      </c>
      <c r="I334" s="11">
        <f>I335</f>
        <v>0</v>
      </c>
      <c r="J334" s="12">
        <f t="shared" ref="J334:J397" si="48">K334-I334</f>
        <v>0</v>
      </c>
      <c r="K334" s="11">
        <f>K335</f>
        <v>0</v>
      </c>
    </row>
    <row r="335" spans="1:11" ht="37.5" customHeight="1" x14ac:dyDescent="0.3">
      <c r="A335" s="35" t="s">
        <v>157</v>
      </c>
      <c r="B335" s="10" t="s">
        <v>150</v>
      </c>
      <c r="C335" s="10" t="s">
        <v>42</v>
      </c>
      <c r="D335" s="10" t="s">
        <v>720</v>
      </c>
      <c r="E335" s="10"/>
      <c r="F335" s="20">
        <f t="shared" si="46"/>
        <v>0</v>
      </c>
      <c r="G335" s="12">
        <f t="shared" si="47"/>
        <v>0</v>
      </c>
      <c r="H335" s="20">
        <f t="shared" si="46"/>
        <v>0</v>
      </c>
      <c r="I335" s="11">
        <f>I336</f>
        <v>0</v>
      </c>
      <c r="J335" s="12">
        <f t="shared" si="48"/>
        <v>0</v>
      </c>
      <c r="K335" s="11">
        <f>K336</f>
        <v>0</v>
      </c>
    </row>
    <row r="336" spans="1:11" ht="18.75" customHeight="1" x14ac:dyDescent="0.3">
      <c r="A336" s="35" t="s">
        <v>34</v>
      </c>
      <c r="B336" s="10" t="s">
        <v>150</v>
      </c>
      <c r="C336" s="10" t="s">
        <v>42</v>
      </c>
      <c r="D336" s="10" t="s">
        <v>720</v>
      </c>
      <c r="E336" s="10" t="s">
        <v>35</v>
      </c>
      <c r="F336" s="20">
        <f t="shared" si="46"/>
        <v>0</v>
      </c>
      <c r="G336" s="12">
        <f t="shared" si="47"/>
        <v>0</v>
      </c>
      <c r="H336" s="20">
        <f t="shared" si="46"/>
        <v>0</v>
      </c>
      <c r="I336" s="11">
        <f>I337</f>
        <v>0</v>
      </c>
      <c r="J336" s="12">
        <f t="shared" si="48"/>
        <v>0</v>
      </c>
      <c r="K336" s="11">
        <f>K337</f>
        <v>0</v>
      </c>
    </row>
    <row r="337" spans="1:11" ht="18.75" customHeight="1" x14ac:dyDescent="0.3">
      <c r="A337" s="35" t="s">
        <v>156</v>
      </c>
      <c r="B337" s="10" t="s">
        <v>150</v>
      </c>
      <c r="C337" s="10" t="s">
        <v>42</v>
      </c>
      <c r="D337" s="10" t="s">
        <v>720</v>
      </c>
      <c r="E337" s="10" t="s">
        <v>158</v>
      </c>
      <c r="F337" s="20"/>
      <c r="G337" s="12">
        <f t="shared" si="47"/>
        <v>0</v>
      </c>
      <c r="H337" s="20"/>
      <c r="I337" s="11"/>
      <c r="J337" s="12">
        <f t="shared" si="48"/>
        <v>0</v>
      </c>
      <c r="K337" s="11"/>
    </row>
    <row r="338" spans="1:11" ht="37.5" customHeight="1" x14ac:dyDescent="0.3">
      <c r="A338" s="35" t="s">
        <v>12</v>
      </c>
      <c r="B338" s="10" t="s">
        <v>150</v>
      </c>
      <c r="C338" s="10" t="s">
        <v>42</v>
      </c>
      <c r="D338" s="10" t="s">
        <v>721</v>
      </c>
      <c r="E338" s="10"/>
      <c r="F338" s="20">
        <f t="shared" ref="F338:H340" si="49">F339</f>
        <v>126000000</v>
      </c>
      <c r="G338" s="12">
        <f t="shared" si="47"/>
        <v>0</v>
      </c>
      <c r="H338" s="20">
        <f t="shared" si="49"/>
        <v>126000000</v>
      </c>
      <c r="I338" s="11">
        <f>I339</f>
        <v>259000000</v>
      </c>
      <c r="J338" s="12">
        <f t="shared" si="48"/>
        <v>0</v>
      </c>
      <c r="K338" s="11">
        <f>K339</f>
        <v>259000000</v>
      </c>
    </row>
    <row r="339" spans="1:11" ht="18.75" customHeight="1" x14ac:dyDescent="0.3">
      <c r="A339" s="35" t="s">
        <v>159</v>
      </c>
      <c r="B339" s="10" t="s">
        <v>150</v>
      </c>
      <c r="C339" s="10" t="s">
        <v>42</v>
      </c>
      <c r="D339" s="10" t="s">
        <v>722</v>
      </c>
      <c r="E339" s="10"/>
      <c r="F339" s="20">
        <f t="shared" si="49"/>
        <v>126000000</v>
      </c>
      <c r="G339" s="12">
        <f t="shared" si="47"/>
        <v>0</v>
      </c>
      <c r="H339" s="20">
        <f t="shared" si="49"/>
        <v>126000000</v>
      </c>
      <c r="I339" s="11">
        <f>I340</f>
        <v>259000000</v>
      </c>
      <c r="J339" s="12">
        <f t="shared" si="48"/>
        <v>0</v>
      </c>
      <c r="K339" s="11">
        <f>K340</f>
        <v>259000000</v>
      </c>
    </row>
    <row r="340" spans="1:11" ht="18.75" customHeight="1" x14ac:dyDescent="0.3">
      <c r="A340" s="35" t="s">
        <v>34</v>
      </c>
      <c r="B340" s="10" t="s">
        <v>150</v>
      </c>
      <c r="C340" s="10" t="s">
        <v>42</v>
      </c>
      <c r="D340" s="10" t="s">
        <v>722</v>
      </c>
      <c r="E340" s="10" t="s">
        <v>35</v>
      </c>
      <c r="F340" s="20">
        <f t="shared" si="49"/>
        <v>126000000</v>
      </c>
      <c r="G340" s="12">
        <f t="shared" si="47"/>
        <v>0</v>
      </c>
      <c r="H340" s="20">
        <f t="shared" si="49"/>
        <v>126000000</v>
      </c>
      <c r="I340" s="11">
        <f>I341</f>
        <v>259000000</v>
      </c>
      <c r="J340" s="12">
        <f t="shared" si="48"/>
        <v>0</v>
      </c>
      <c r="K340" s="11">
        <f>K341</f>
        <v>259000000</v>
      </c>
    </row>
    <row r="341" spans="1:11" ht="18.75" customHeight="1" x14ac:dyDescent="0.3">
      <c r="A341" s="35" t="s">
        <v>156</v>
      </c>
      <c r="B341" s="10" t="s">
        <v>150</v>
      </c>
      <c r="C341" s="10" t="s">
        <v>42</v>
      </c>
      <c r="D341" s="10" t="s">
        <v>722</v>
      </c>
      <c r="E341" s="10" t="s">
        <v>158</v>
      </c>
      <c r="F341" s="20">
        <v>126000000</v>
      </c>
      <c r="G341" s="12">
        <f t="shared" si="47"/>
        <v>0</v>
      </c>
      <c r="H341" s="20">
        <v>126000000</v>
      </c>
      <c r="I341" s="11">
        <v>259000000</v>
      </c>
      <c r="J341" s="12">
        <f t="shared" si="48"/>
        <v>0</v>
      </c>
      <c r="K341" s="11">
        <v>259000000</v>
      </c>
    </row>
    <row r="342" spans="1:11" ht="37.5" customHeight="1" x14ac:dyDescent="0.3">
      <c r="A342" s="35" t="s">
        <v>444</v>
      </c>
      <c r="B342" s="10" t="s">
        <v>150</v>
      </c>
      <c r="C342" s="10" t="s">
        <v>160</v>
      </c>
      <c r="D342" s="10"/>
      <c r="E342" s="10"/>
      <c r="F342" s="20">
        <f t="shared" ref="F342:H348" si="50">F343</f>
        <v>0</v>
      </c>
      <c r="G342" s="12">
        <f t="shared" si="47"/>
        <v>0</v>
      </c>
      <c r="H342" s="20">
        <f t="shared" si="50"/>
        <v>0</v>
      </c>
      <c r="I342" s="11">
        <f t="shared" ref="I342:K348" si="51">I343</f>
        <v>6500000</v>
      </c>
      <c r="J342" s="12">
        <f t="shared" si="48"/>
        <v>0</v>
      </c>
      <c r="K342" s="11">
        <f t="shared" si="51"/>
        <v>6500000</v>
      </c>
    </row>
    <row r="343" spans="1:11" ht="37.5" customHeight="1" x14ac:dyDescent="0.3">
      <c r="A343" s="35" t="s">
        <v>161</v>
      </c>
      <c r="B343" s="10" t="s">
        <v>150</v>
      </c>
      <c r="C343" s="10" t="s">
        <v>162</v>
      </c>
      <c r="D343" s="10"/>
      <c r="E343" s="10"/>
      <c r="F343" s="11">
        <f t="shared" si="50"/>
        <v>0</v>
      </c>
      <c r="G343" s="12">
        <f t="shared" si="47"/>
        <v>0</v>
      </c>
      <c r="H343" s="11">
        <f t="shared" si="50"/>
        <v>0</v>
      </c>
      <c r="I343" s="11">
        <f t="shared" si="51"/>
        <v>6500000</v>
      </c>
      <c r="J343" s="12">
        <f t="shared" si="48"/>
        <v>0</v>
      </c>
      <c r="K343" s="11">
        <f t="shared" si="51"/>
        <v>6500000</v>
      </c>
    </row>
    <row r="344" spans="1:11" ht="56.25" customHeight="1" x14ac:dyDescent="0.3">
      <c r="A344" s="35" t="s">
        <v>151</v>
      </c>
      <c r="B344" s="10" t="s">
        <v>150</v>
      </c>
      <c r="C344" s="10" t="s">
        <v>162</v>
      </c>
      <c r="D344" s="10" t="s">
        <v>677</v>
      </c>
      <c r="E344" s="10"/>
      <c r="F344" s="11">
        <f t="shared" si="50"/>
        <v>0</v>
      </c>
      <c r="G344" s="12">
        <f t="shared" si="47"/>
        <v>0</v>
      </c>
      <c r="H344" s="11">
        <f t="shared" si="50"/>
        <v>0</v>
      </c>
      <c r="I344" s="11">
        <f t="shared" si="51"/>
        <v>6500000</v>
      </c>
      <c r="J344" s="12">
        <f t="shared" si="48"/>
        <v>0</v>
      </c>
      <c r="K344" s="11">
        <f t="shared" si="51"/>
        <v>6500000</v>
      </c>
    </row>
    <row r="345" spans="1:11" ht="56.25" customHeight="1" x14ac:dyDescent="0.3">
      <c r="A345" s="35" t="s">
        <v>163</v>
      </c>
      <c r="B345" s="10" t="s">
        <v>150</v>
      </c>
      <c r="C345" s="10" t="s">
        <v>162</v>
      </c>
      <c r="D345" s="10" t="s">
        <v>681</v>
      </c>
      <c r="E345" s="10"/>
      <c r="F345" s="11">
        <f t="shared" si="50"/>
        <v>0</v>
      </c>
      <c r="G345" s="12">
        <f t="shared" si="47"/>
        <v>0</v>
      </c>
      <c r="H345" s="11">
        <f t="shared" si="50"/>
        <v>0</v>
      </c>
      <c r="I345" s="11">
        <f t="shared" si="51"/>
        <v>6500000</v>
      </c>
      <c r="J345" s="12">
        <f t="shared" si="48"/>
        <v>0</v>
      </c>
      <c r="K345" s="11">
        <f t="shared" si="51"/>
        <v>6500000</v>
      </c>
    </row>
    <row r="346" spans="1:11" ht="37.5" customHeight="1" x14ac:dyDescent="0.3">
      <c r="A346" s="35" t="s">
        <v>164</v>
      </c>
      <c r="B346" s="10" t="s">
        <v>150</v>
      </c>
      <c r="C346" s="10" t="s">
        <v>162</v>
      </c>
      <c r="D346" s="10" t="s">
        <v>682</v>
      </c>
      <c r="E346" s="10"/>
      <c r="F346" s="11">
        <f t="shared" si="50"/>
        <v>0</v>
      </c>
      <c r="G346" s="12">
        <f t="shared" si="47"/>
        <v>0</v>
      </c>
      <c r="H346" s="11">
        <f t="shared" si="50"/>
        <v>0</v>
      </c>
      <c r="I346" s="11">
        <f t="shared" si="51"/>
        <v>6500000</v>
      </c>
      <c r="J346" s="12">
        <f t="shared" si="48"/>
        <v>0</v>
      </c>
      <c r="K346" s="11">
        <f t="shared" si="51"/>
        <v>6500000</v>
      </c>
    </row>
    <row r="347" spans="1:11" ht="37.5" customHeight="1" x14ac:dyDescent="0.3">
      <c r="A347" s="35" t="s">
        <v>165</v>
      </c>
      <c r="B347" s="10" t="s">
        <v>150</v>
      </c>
      <c r="C347" s="10" t="s">
        <v>162</v>
      </c>
      <c r="D347" s="10" t="s">
        <v>683</v>
      </c>
      <c r="E347" s="10"/>
      <c r="F347" s="11">
        <f t="shared" si="50"/>
        <v>0</v>
      </c>
      <c r="G347" s="12">
        <f t="shared" si="47"/>
        <v>0</v>
      </c>
      <c r="H347" s="11">
        <f t="shared" si="50"/>
        <v>0</v>
      </c>
      <c r="I347" s="11">
        <f t="shared" si="51"/>
        <v>6500000</v>
      </c>
      <c r="J347" s="12">
        <f t="shared" si="48"/>
        <v>0</v>
      </c>
      <c r="K347" s="11">
        <f t="shared" si="51"/>
        <v>6500000</v>
      </c>
    </row>
    <row r="348" spans="1:11" ht="37.5" customHeight="1" x14ac:dyDescent="0.3">
      <c r="A348" s="35" t="s">
        <v>166</v>
      </c>
      <c r="B348" s="10" t="s">
        <v>150</v>
      </c>
      <c r="C348" s="10" t="s">
        <v>162</v>
      </c>
      <c r="D348" s="10" t="s">
        <v>683</v>
      </c>
      <c r="E348" s="10" t="s">
        <v>167</v>
      </c>
      <c r="F348" s="11">
        <f t="shared" si="50"/>
        <v>0</v>
      </c>
      <c r="G348" s="12">
        <f t="shared" si="47"/>
        <v>0</v>
      </c>
      <c r="H348" s="11">
        <f t="shared" si="50"/>
        <v>0</v>
      </c>
      <c r="I348" s="11">
        <f t="shared" si="51"/>
        <v>6500000</v>
      </c>
      <c r="J348" s="12">
        <f t="shared" si="48"/>
        <v>0</v>
      </c>
      <c r="K348" s="11">
        <f t="shared" si="51"/>
        <v>6500000</v>
      </c>
    </row>
    <row r="349" spans="1:11" ht="18.75" customHeight="1" x14ac:dyDescent="0.3">
      <c r="A349" s="35" t="s">
        <v>168</v>
      </c>
      <c r="B349" s="10" t="s">
        <v>150</v>
      </c>
      <c r="C349" s="10" t="s">
        <v>162</v>
      </c>
      <c r="D349" s="10" t="s">
        <v>683</v>
      </c>
      <c r="E349" s="10" t="s">
        <v>169</v>
      </c>
      <c r="F349" s="11">
        <v>0</v>
      </c>
      <c r="G349" s="12">
        <f t="shared" si="47"/>
        <v>0</v>
      </c>
      <c r="H349" s="11">
        <v>0</v>
      </c>
      <c r="I349" s="11">
        <v>6500000</v>
      </c>
      <c r="J349" s="12">
        <f t="shared" si="48"/>
        <v>0</v>
      </c>
      <c r="K349" s="11">
        <v>6500000</v>
      </c>
    </row>
    <row r="350" spans="1:11" s="14" customFormat="1" ht="41.25" customHeight="1" x14ac:dyDescent="0.3">
      <c r="A350" s="34" t="s">
        <v>335</v>
      </c>
      <c r="B350" s="7" t="s">
        <v>170</v>
      </c>
      <c r="C350" s="7"/>
      <c r="D350" s="7"/>
      <c r="E350" s="7"/>
      <c r="F350" s="8">
        <f>F351+F383+F415+F436</f>
        <v>231119592</v>
      </c>
      <c r="G350" s="9">
        <f t="shared" si="47"/>
        <v>9346500</v>
      </c>
      <c r="H350" s="8">
        <f>H351+H383+H415+H436</f>
        <v>240466092</v>
      </c>
      <c r="I350" s="8">
        <f>I351+I383+I415+I436</f>
        <v>246846292</v>
      </c>
      <c r="J350" s="9">
        <f t="shared" si="48"/>
        <v>9346500</v>
      </c>
      <c r="K350" s="8">
        <f>K351+K383+K415+K436</f>
        <v>256192792</v>
      </c>
    </row>
    <row r="351" spans="1:11" ht="18.75" customHeight="1" x14ac:dyDescent="0.3">
      <c r="A351" s="35" t="s">
        <v>434</v>
      </c>
      <c r="B351" s="10" t="s">
        <v>170</v>
      </c>
      <c r="C351" s="10" t="s">
        <v>8</v>
      </c>
      <c r="D351" s="10"/>
      <c r="E351" s="10"/>
      <c r="F351" s="11">
        <f>F352</f>
        <v>85032192</v>
      </c>
      <c r="G351" s="12">
        <f t="shared" si="47"/>
        <v>0</v>
      </c>
      <c r="H351" s="11">
        <f>H352</f>
        <v>85032192</v>
      </c>
      <c r="I351" s="11">
        <f>I352</f>
        <v>85845392</v>
      </c>
      <c r="J351" s="12">
        <f t="shared" si="48"/>
        <v>0</v>
      </c>
      <c r="K351" s="11">
        <f>K352</f>
        <v>85845392</v>
      </c>
    </row>
    <row r="352" spans="1:11" ht="18.75" customHeight="1" x14ac:dyDescent="0.3">
      <c r="A352" s="35" t="s">
        <v>41</v>
      </c>
      <c r="B352" s="10" t="s">
        <v>170</v>
      </c>
      <c r="C352" s="10" t="s">
        <v>42</v>
      </c>
      <c r="D352" s="10"/>
      <c r="E352" s="10"/>
      <c r="F352" s="11">
        <f>F353+F360</f>
        <v>85032192</v>
      </c>
      <c r="G352" s="12">
        <f t="shared" si="47"/>
        <v>0</v>
      </c>
      <c r="H352" s="11">
        <f>H353+H360</f>
        <v>85032192</v>
      </c>
      <c r="I352" s="11">
        <f>I353+I360</f>
        <v>85845392</v>
      </c>
      <c r="J352" s="12">
        <f t="shared" si="48"/>
        <v>0</v>
      </c>
      <c r="K352" s="11">
        <f>K353+K360</f>
        <v>85845392</v>
      </c>
    </row>
    <row r="353" spans="1:11" ht="100.5" customHeight="1" x14ac:dyDescent="0.3">
      <c r="A353" s="35" t="s">
        <v>62</v>
      </c>
      <c r="B353" s="10" t="s">
        <v>170</v>
      </c>
      <c r="C353" s="10" t="s">
        <v>42</v>
      </c>
      <c r="D353" s="10" t="s">
        <v>621</v>
      </c>
      <c r="E353" s="10"/>
      <c r="F353" s="11">
        <f t="shared" ref="F353:H358" si="52">F354</f>
        <v>99500</v>
      </c>
      <c r="G353" s="12">
        <f t="shared" si="47"/>
        <v>0</v>
      </c>
      <c r="H353" s="11">
        <f t="shared" si="52"/>
        <v>99500</v>
      </c>
      <c r="I353" s="11">
        <f t="shared" ref="I353:K358" si="53">I354</f>
        <v>99500</v>
      </c>
      <c r="J353" s="12">
        <f t="shared" si="48"/>
        <v>0</v>
      </c>
      <c r="K353" s="11">
        <f t="shared" si="53"/>
        <v>99500</v>
      </c>
    </row>
    <row r="354" spans="1:11" ht="56.25" customHeight="1" x14ac:dyDescent="0.3">
      <c r="A354" s="35" t="s">
        <v>63</v>
      </c>
      <c r="B354" s="10" t="s">
        <v>170</v>
      </c>
      <c r="C354" s="10" t="s">
        <v>42</v>
      </c>
      <c r="D354" s="10" t="s">
        <v>625</v>
      </c>
      <c r="E354" s="10"/>
      <c r="F354" s="11">
        <f t="shared" si="52"/>
        <v>99500</v>
      </c>
      <c r="G354" s="12">
        <f t="shared" si="47"/>
        <v>0</v>
      </c>
      <c r="H354" s="11">
        <f t="shared" si="52"/>
        <v>99500</v>
      </c>
      <c r="I354" s="11">
        <f t="shared" si="53"/>
        <v>99500</v>
      </c>
      <c r="J354" s="12">
        <f t="shared" si="48"/>
        <v>0</v>
      </c>
      <c r="K354" s="11">
        <f t="shared" si="53"/>
        <v>99500</v>
      </c>
    </row>
    <row r="355" spans="1:11" ht="61.5" customHeight="1" x14ac:dyDescent="0.3">
      <c r="A355" s="35" t="s">
        <v>64</v>
      </c>
      <c r="B355" s="10" t="s">
        <v>170</v>
      </c>
      <c r="C355" s="10" t="s">
        <v>42</v>
      </c>
      <c r="D355" s="10" t="s">
        <v>626</v>
      </c>
      <c r="E355" s="10"/>
      <c r="F355" s="11">
        <f t="shared" si="52"/>
        <v>99500</v>
      </c>
      <c r="G355" s="12">
        <f t="shared" si="47"/>
        <v>0</v>
      </c>
      <c r="H355" s="11">
        <f t="shared" si="52"/>
        <v>99500</v>
      </c>
      <c r="I355" s="11">
        <f t="shared" si="53"/>
        <v>99500</v>
      </c>
      <c r="J355" s="12">
        <f t="shared" si="48"/>
        <v>0</v>
      </c>
      <c r="K355" s="11">
        <f t="shared" si="53"/>
        <v>99500</v>
      </c>
    </row>
    <row r="356" spans="1:11" ht="18.75" customHeight="1" x14ac:dyDescent="0.3">
      <c r="A356" s="35" t="s">
        <v>65</v>
      </c>
      <c r="B356" s="10" t="s">
        <v>170</v>
      </c>
      <c r="C356" s="10" t="s">
        <v>42</v>
      </c>
      <c r="D356" s="10" t="s">
        <v>627</v>
      </c>
      <c r="E356" s="10"/>
      <c r="F356" s="11">
        <f t="shared" si="52"/>
        <v>99500</v>
      </c>
      <c r="G356" s="12">
        <f t="shared" si="47"/>
        <v>0</v>
      </c>
      <c r="H356" s="11">
        <f t="shared" si="52"/>
        <v>99500</v>
      </c>
      <c r="I356" s="11">
        <f t="shared" si="53"/>
        <v>99500</v>
      </c>
      <c r="J356" s="12">
        <f t="shared" si="48"/>
        <v>0</v>
      </c>
      <c r="K356" s="11">
        <f t="shared" si="53"/>
        <v>99500</v>
      </c>
    </row>
    <row r="357" spans="1:11" ht="56.25" customHeight="1" x14ac:dyDescent="0.3">
      <c r="A357" s="35" t="s">
        <v>25</v>
      </c>
      <c r="B357" s="10" t="s">
        <v>170</v>
      </c>
      <c r="C357" s="10" t="s">
        <v>42</v>
      </c>
      <c r="D357" s="10" t="s">
        <v>627</v>
      </c>
      <c r="E357" s="10" t="s">
        <v>26</v>
      </c>
      <c r="F357" s="11">
        <f t="shared" si="52"/>
        <v>99500</v>
      </c>
      <c r="G357" s="12">
        <f t="shared" si="47"/>
        <v>0</v>
      </c>
      <c r="H357" s="11">
        <f t="shared" si="52"/>
        <v>99500</v>
      </c>
      <c r="I357" s="11">
        <f t="shared" si="53"/>
        <v>99500</v>
      </c>
      <c r="J357" s="12">
        <f t="shared" si="48"/>
        <v>0</v>
      </c>
      <c r="K357" s="11">
        <f t="shared" si="53"/>
        <v>99500</v>
      </c>
    </row>
    <row r="358" spans="1:11" ht="56.25" customHeight="1" x14ac:dyDescent="0.3">
      <c r="A358" s="35" t="s">
        <v>27</v>
      </c>
      <c r="B358" s="10" t="s">
        <v>170</v>
      </c>
      <c r="C358" s="10" t="s">
        <v>42</v>
      </c>
      <c r="D358" s="10" t="s">
        <v>627</v>
      </c>
      <c r="E358" s="10" t="s">
        <v>28</v>
      </c>
      <c r="F358" s="11">
        <f t="shared" si="52"/>
        <v>99500</v>
      </c>
      <c r="G358" s="12">
        <f t="shared" si="47"/>
        <v>0</v>
      </c>
      <c r="H358" s="11">
        <f t="shared" si="52"/>
        <v>99500</v>
      </c>
      <c r="I358" s="11">
        <f t="shared" si="53"/>
        <v>99500</v>
      </c>
      <c r="J358" s="12">
        <f t="shared" si="48"/>
        <v>0</v>
      </c>
      <c r="K358" s="11">
        <f t="shared" si="53"/>
        <v>99500</v>
      </c>
    </row>
    <row r="359" spans="1:11" ht="18.75" customHeight="1" x14ac:dyDescent="0.3">
      <c r="A359" s="35" t="s">
        <v>29</v>
      </c>
      <c r="B359" s="10" t="s">
        <v>170</v>
      </c>
      <c r="C359" s="10" t="s">
        <v>42</v>
      </c>
      <c r="D359" s="10" t="s">
        <v>627</v>
      </c>
      <c r="E359" s="10" t="s">
        <v>30</v>
      </c>
      <c r="F359" s="11">
        <v>99500</v>
      </c>
      <c r="G359" s="12">
        <f t="shared" si="47"/>
        <v>0</v>
      </c>
      <c r="H359" s="11">
        <v>99500</v>
      </c>
      <c r="I359" s="11">
        <v>99500</v>
      </c>
      <c r="J359" s="12">
        <f t="shared" si="48"/>
        <v>0</v>
      </c>
      <c r="K359" s="11">
        <v>99500</v>
      </c>
    </row>
    <row r="360" spans="1:11" ht="56.25" customHeight="1" x14ac:dyDescent="0.3">
      <c r="A360" s="35" t="s">
        <v>171</v>
      </c>
      <c r="B360" s="10" t="s">
        <v>170</v>
      </c>
      <c r="C360" s="10" t="s">
        <v>42</v>
      </c>
      <c r="D360" s="10" t="s">
        <v>693</v>
      </c>
      <c r="E360" s="10"/>
      <c r="F360" s="11">
        <f>F361+F369</f>
        <v>84932692</v>
      </c>
      <c r="G360" s="12">
        <f t="shared" si="47"/>
        <v>0</v>
      </c>
      <c r="H360" s="11">
        <f>H361+H369</f>
        <v>84932692</v>
      </c>
      <c r="I360" s="11">
        <f>I361+I369</f>
        <v>85745892</v>
      </c>
      <c r="J360" s="12">
        <f t="shared" si="48"/>
        <v>0</v>
      </c>
      <c r="K360" s="11">
        <f>K361+K369</f>
        <v>85745892</v>
      </c>
    </row>
    <row r="361" spans="1:11" ht="56.25" customHeight="1" x14ac:dyDescent="0.3">
      <c r="A361" s="35" t="s">
        <v>172</v>
      </c>
      <c r="B361" s="10" t="s">
        <v>170</v>
      </c>
      <c r="C361" s="10" t="s">
        <v>42</v>
      </c>
      <c r="D361" s="10" t="s">
        <v>694</v>
      </c>
      <c r="E361" s="10"/>
      <c r="F361" s="11">
        <f>F362</f>
        <v>3428300</v>
      </c>
      <c r="G361" s="12">
        <f t="shared" si="47"/>
        <v>0</v>
      </c>
      <c r="H361" s="11">
        <f>H362</f>
        <v>3428300</v>
      </c>
      <c r="I361" s="11">
        <f>I362</f>
        <v>3428300</v>
      </c>
      <c r="J361" s="12">
        <f t="shared" si="48"/>
        <v>0</v>
      </c>
      <c r="K361" s="11">
        <f>K362</f>
        <v>3428300</v>
      </c>
    </row>
    <row r="362" spans="1:11" ht="18.75" customHeight="1" x14ac:dyDescent="0.3">
      <c r="A362" s="35" t="s">
        <v>65</v>
      </c>
      <c r="B362" s="10" t="s">
        <v>170</v>
      </c>
      <c r="C362" s="10" t="s">
        <v>42</v>
      </c>
      <c r="D362" s="10" t="s">
        <v>695</v>
      </c>
      <c r="E362" s="10"/>
      <c r="F362" s="11">
        <f>F363+F366</f>
        <v>3428300</v>
      </c>
      <c r="G362" s="12">
        <f t="shared" si="47"/>
        <v>0</v>
      </c>
      <c r="H362" s="11">
        <f>H363+H366</f>
        <v>3428300</v>
      </c>
      <c r="I362" s="11">
        <f>I363+I366</f>
        <v>3428300</v>
      </c>
      <c r="J362" s="12">
        <f t="shared" si="48"/>
        <v>0</v>
      </c>
      <c r="K362" s="11">
        <f>K363+K366</f>
        <v>3428300</v>
      </c>
    </row>
    <row r="363" spans="1:11" ht="56.25" customHeight="1" x14ac:dyDescent="0.3">
      <c r="A363" s="35" t="s">
        <v>25</v>
      </c>
      <c r="B363" s="10" t="s">
        <v>170</v>
      </c>
      <c r="C363" s="10" t="s">
        <v>42</v>
      </c>
      <c r="D363" s="10" t="s">
        <v>695</v>
      </c>
      <c r="E363" s="10" t="s">
        <v>26</v>
      </c>
      <c r="F363" s="11">
        <f>F364</f>
        <v>3377500</v>
      </c>
      <c r="G363" s="12">
        <f t="shared" si="47"/>
        <v>0</v>
      </c>
      <c r="H363" s="11">
        <f>H364</f>
        <v>3377500</v>
      </c>
      <c r="I363" s="11">
        <f>I364</f>
        <v>3377500</v>
      </c>
      <c r="J363" s="12">
        <f t="shared" si="48"/>
        <v>0</v>
      </c>
      <c r="K363" s="11">
        <f>K364</f>
        <v>3377500</v>
      </c>
    </row>
    <row r="364" spans="1:11" ht="56.25" customHeight="1" x14ac:dyDescent="0.3">
      <c r="A364" s="35" t="s">
        <v>27</v>
      </c>
      <c r="B364" s="10" t="s">
        <v>170</v>
      </c>
      <c r="C364" s="10" t="s">
        <v>42</v>
      </c>
      <c r="D364" s="10" t="s">
        <v>695</v>
      </c>
      <c r="E364" s="10" t="s">
        <v>28</v>
      </c>
      <c r="F364" s="11">
        <f>F365</f>
        <v>3377500</v>
      </c>
      <c r="G364" s="12">
        <f t="shared" si="47"/>
        <v>0</v>
      </c>
      <c r="H364" s="11">
        <f>H365</f>
        <v>3377500</v>
      </c>
      <c r="I364" s="11">
        <f>I365</f>
        <v>3377500</v>
      </c>
      <c r="J364" s="12">
        <f t="shared" si="48"/>
        <v>0</v>
      </c>
      <c r="K364" s="11">
        <f>K365</f>
        <v>3377500</v>
      </c>
    </row>
    <row r="365" spans="1:11" ht="18.75" customHeight="1" x14ac:dyDescent="0.3">
      <c r="A365" s="35" t="s">
        <v>29</v>
      </c>
      <c r="B365" s="10" t="s">
        <v>170</v>
      </c>
      <c r="C365" s="10" t="s">
        <v>42</v>
      </c>
      <c r="D365" s="10" t="s">
        <v>695</v>
      </c>
      <c r="E365" s="10" t="s">
        <v>30</v>
      </c>
      <c r="F365" s="11">
        <v>3377500</v>
      </c>
      <c r="G365" s="12">
        <f t="shared" si="47"/>
        <v>0</v>
      </c>
      <c r="H365" s="11">
        <v>3377500</v>
      </c>
      <c r="I365" s="11">
        <v>3377500</v>
      </c>
      <c r="J365" s="12">
        <f t="shared" si="48"/>
        <v>0</v>
      </c>
      <c r="K365" s="11">
        <v>3377500</v>
      </c>
    </row>
    <row r="366" spans="1:11" ht="18.75" customHeight="1" x14ac:dyDescent="0.3">
      <c r="A366" s="35" t="s">
        <v>34</v>
      </c>
      <c r="B366" s="10" t="s">
        <v>170</v>
      </c>
      <c r="C366" s="10" t="s">
        <v>42</v>
      </c>
      <c r="D366" s="10" t="s">
        <v>695</v>
      </c>
      <c r="E366" s="10" t="s">
        <v>35</v>
      </c>
      <c r="F366" s="11">
        <f>F367</f>
        <v>50800</v>
      </c>
      <c r="G366" s="12">
        <f t="shared" si="47"/>
        <v>0</v>
      </c>
      <c r="H366" s="11">
        <f>H367</f>
        <v>50800</v>
      </c>
      <c r="I366" s="11">
        <f>I367</f>
        <v>50800</v>
      </c>
      <c r="J366" s="12">
        <f t="shared" si="48"/>
        <v>0</v>
      </c>
      <c r="K366" s="11">
        <f>K367</f>
        <v>50800</v>
      </c>
    </row>
    <row r="367" spans="1:11" ht="18.75" customHeight="1" x14ac:dyDescent="0.3">
      <c r="A367" s="35" t="s">
        <v>36</v>
      </c>
      <c r="B367" s="10" t="s">
        <v>170</v>
      </c>
      <c r="C367" s="10" t="s">
        <v>42</v>
      </c>
      <c r="D367" s="10" t="s">
        <v>695</v>
      </c>
      <c r="E367" s="10" t="s">
        <v>37</v>
      </c>
      <c r="F367" s="11">
        <f>F368</f>
        <v>50800</v>
      </c>
      <c r="G367" s="12">
        <f t="shared" si="47"/>
        <v>0</v>
      </c>
      <c r="H367" s="11">
        <f>H368</f>
        <v>50800</v>
      </c>
      <c r="I367" s="11">
        <f>I368</f>
        <v>50800</v>
      </c>
      <c r="J367" s="12">
        <f t="shared" si="48"/>
        <v>0</v>
      </c>
      <c r="K367" s="11">
        <f>K368</f>
        <v>50800</v>
      </c>
    </row>
    <row r="368" spans="1:11" ht="18.75" customHeight="1" x14ac:dyDescent="0.3">
      <c r="A368" s="35" t="s">
        <v>71</v>
      </c>
      <c r="B368" s="10" t="s">
        <v>170</v>
      </c>
      <c r="C368" s="10" t="s">
        <v>42</v>
      </c>
      <c r="D368" s="10" t="s">
        <v>695</v>
      </c>
      <c r="E368" s="10" t="s">
        <v>72</v>
      </c>
      <c r="F368" s="11">
        <v>50800</v>
      </c>
      <c r="G368" s="12">
        <f t="shared" si="47"/>
        <v>0</v>
      </c>
      <c r="H368" s="11">
        <v>50800</v>
      </c>
      <c r="I368" s="11">
        <v>50800</v>
      </c>
      <c r="J368" s="12">
        <f t="shared" si="48"/>
        <v>0</v>
      </c>
      <c r="K368" s="11">
        <v>50800</v>
      </c>
    </row>
    <row r="369" spans="1:11" ht="75" customHeight="1" x14ac:dyDescent="0.3">
      <c r="A369" s="35" t="s">
        <v>173</v>
      </c>
      <c r="B369" s="10" t="s">
        <v>170</v>
      </c>
      <c r="C369" s="10" t="s">
        <v>42</v>
      </c>
      <c r="D369" s="10" t="s">
        <v>696</v>
      </c>
      <c r="E369" s="10"/>
      <c r="F369" s="11">
        <f>F370</f>
        <v>81504392</v>
      </c>
      <c r="G369" s="12">
        <f t="shared" si="47"/>
        <v>0</v>
      </c>
      <c r="H369" s="11">
        <f>H370</f>
        <v>81504392</v>
      </c>
      <c r="I369" s="11">
        <f>I370</f>
        <v>82317592</v>
      </c>
      <c r="J369" s="12">
        <f t="shared" si="48"/>
        <v>0</v>
      </c>
      <c r="K369" s="11">
        <f>K370</f>
        <v>82317592</v>
      </c>
    </row>
    <row r="370" spans="1:11" ht="37.5" customHeight="1" x14ac:dyDescent="0.3">
      <c r="A370" s="35" t="s">
        <v>13</v>
      </c>
      <c r="B370" s="10" t="s">
        <v>170</v>
      </c>
      <c r="C370" s="10" t="s">
        <v>42</v>
      </c>
      <c r="D370" s="10" t="s">
        <v>697</v>
      </c>
      <c r="E370" s="10"/>
      <c r="F370" s="11">
        <f>F371+F376+F380</f>
        <v>81504392</v>
      </c>
      <c r="G370" s="12">
        <f t="shared" si="47"/>
        <v>0</v>
      </c>
      <c r="H370" s="11">
        <f>H371+H376+H380</f>
        <v>81504392</v>
      </c>
      <c r="I370" s="11">
        <f>I371+I376+I380</f>
        <v>82317592</v>
      </c>
      <c r="J370" s="12">
        <f t="shared" si="48"/>
        <v>0</v>
      </c>
      <c r="K370" s="11">
        <f>K371+K376+K380</f>
        <v>82317592</v>
      </c>
    </row>
    <row r="371" spans="1:11" ht="119.25" customHeight="1" x14ac:dyDescent="0.3">
      <c r="A371" s="35" t="s">
        <v>14</v>
      </c>
      <c r="B371" s="10" t="s">
        <v>170</v>
      </c>
      <c r="C371" s="10" t="s">
        <v>42</v>
      </c>
      <c r="D371" s="10" t="s">
        <v>697</v>
      </c>
      <c r="E371" s="10" t="s">
        <v>15</v>
      </c>
      <c r="F371" s="11">
        <f>F372</f>
        <v>77005692</v>
      </c>
      <c r="G371" s="12">
        <f t="shared" si="47"/>
        <v>0</v>
      </c>
      <c r="H371" s="11">
        <f>H372</f>
        <v>77005692</v>
      </c>
      <c r="I371" s="11">
        <f>I372</f>
        <v>77820992</v>
      </c>
      <c r="J371" s="12">
        <f t="shared" si="48"/>
        <v>0</v>
      </c>
      <c r="K371" s="11">
        <f>K372</f>
        <v>77820992</v>
      </c>
    </row>
    <row r="372" spans="1:11" ht="44.25" customHeight="1" x14ac:dyDescent="0.3">
      <c r="A372" s="35" t="s">
        <v>16</v>
      </c>
      <c r="B372" s="10" t="s">
        <v>170</v>
      </c>
      <c r="C372" s="10" t="s">
        <v>42</v>
      </c>
      <c r="D372" s="10" t="s">
        <v>697</v>
      </c>
      <c r="E372" s="10" t="s">
        <v>17</v>
      </c>
      <c r="F372" s="11">
        <f>F373+F374+F375</f>
        <v>77005692</v>
      </c>
      <c r="G372" s="12">
        <f t="shared" si="47"/>
        <v>0</v>
      </c>
      <c r="H372" s="11">
        <f>H373+H374+H375</f>
        <v>77005692</v>
      </c>
      <c r="I372" s="11">
        <f>I373+I374+I375</f>
        <v>77820992</v>
      </c>
      <c r="J372" s="12">
        <f t="shared" si="48"/>
        <v>0</v>
      </c>
      <c r="K372" s="11">
        <f>K373+K374+K375</f>
        <v>77820992</v>
      </c>
    </row>
    <row r="373" spans="1:11" ht="37.5" customHeight="1" x14ac:dyDescent="0.3">
      <c r="A373" s="35" t="s">
        <v>18</v>
      </c>
      <c r="B373" s="10" t="s">
        <v>170</v>
      </c>
      <c r="C373" s="10" t="s">
        <v>42</v>
      </c>
      <c r="D373" s="10" t="s">
        <v>697</v>
      </c>
      <c r="E373" s="10" t="s">
        <v>19</v>
      </c>
      <c r="F373" s="11">
        <v>57982559</v>
      </c>
      <c r="G373" s="12">
        <f t="shared" si="47"/>
        <v>0</v>
      </c>
      <c r="H373" s="11">
        <v>57982559</v>
      </c>
      <c r="I373" s="11">
        <v>57982559</v>
      </c>
      <c r="J373" s="12">
        <f t="shared" si="48"/>
        <v>0</v>
      </c>
      <c r="K373" s="11">
        <v>57982559</v>
      </c>
    </row>
    <row r="374" spans="1:11" ht="62.25" customHeight="1" x14ac:dyDescent="0.3">
      <c r="A374" s="35" t="s">
        <v>20</v>
      </c>
      <c r="B374" s="10" t="s">
        <v>170</v>
      </c>
      <c r="C374" s="10" t="s">
        <v>42</v>
      </c>
      <c r="D374" s="10" t="s">
        <v>697</v>
      </c>
      <c r="E374" s="10" t="s">
        <v>21</v>
      </c>
      <c r="F374" s="11">
        <v>1310000</v>
      </c>
      <c r="G374" s="12">
        <f t="shared" si="47"/>
        <v>0</v>
      </c>
      <c r="H374" s="11">
        <v>1310000</v>
      </c>
      <c r="I374" s="11">
        <v>2015000</v>
      </c>
      <c r="J374" s="12">
        <f t="shared" si="48"/>
        <v>0</v>
      </c>
      <c r="K374" s="11">
        <v>2015000</v>
      </c>
    </row>
    <row r="375" spans="1:11" ht="80.25" customHeight="1" x14ac:dyDescent="0.3">
      <c r="A375" s="35" t="s">
        <v>23</v>
      </c>
      <c r="B375" s="10" t="s">
        <v>170</v>
      </c>
      <c r="C375" s="10" t="s">
        <v>42</v>
      </c>
      <c r="D375" s="10" t="s">
        <v>697</v>
      </c>
      <c r="E375" s="10" t="s">
        <v>24</v>
      </c>
      <c r="F375" s="11">
        <v>17713133</v>
      </c>
      <c r="G375" s="12">
        <f t="shared" si="47"/>
        <v>0</v>
      </c>
      <c r="H375" s="11">
        <v>17713133</v>
      </c>
      <c r="I375" s="11">
        <v>17823433</v>
      </c>
      <c r="J375" s="12">
        <f t="shared" si="48"/>
        <v>0</v>
      </c>
      <c r="K375" s="11">
        <v>17823433</v>
      </c>
    </row>
    <row r="376" spans="1:11" ht="56.25" customHeight="1" x14ac:dyDescent="0.3">
      <c r="A376" s="35" t="s">
        <v>25</v>
      </c>
      <c r="B376" s="10" t="s">
        <v>170</v>
      </c>
      <c r="C376" s="10" t="s">
        <v>42</v>
      </c>
      <c r="D376" s="10" t="s">
        <v>697</v>
      </c>
      <c r="E376" s="10" t="s">
        <v>26</v>
      </c>
      <c r="F376" s="11">
        <v>4378800</v>
      </c>
      <c r="G376" s="12">
        <f t="shared" si="47"/>
        <v>0</v>
      </c>
      <c r="H376" s="11">
        <v>4378800</v>
      </c>
      <c r="I376" s="11">
        <v>4378800</v>
      </c>
      <c r="J376" s="12">
        <f t="shared" si="48"/>
        <v>0</v>
      </c>
      <c r="K376" s="11">
        <v>4378800</v>
      </c>
    </row>
    <row r="377" spans="1:11" ht="56.25" customHeight="1" x14ac:dyDescent="0.3">
      <c r="A377" s="35" t="s">
        <v>27</v>
      </c>
      <c r="B377" s="10" t="s">
        <v>170</v>
      </c>
      <c r="C377" s="10" t="s">
        <v>42</v>
      </c>
      <c r="D377" s="10" t="s">
        <v>697</v>
      </c>
      <c r="E377" s="10" t="s">
        <v>28</v>
      </c>
      <c r="F377" s="11">
        <v>4378800</v>
      </c>
      <c r="G377" s="12">
        <f t="shared" si="47"/>
        <v>0</v>
      </c>
      <c r="H377" s="11">
        <v>4378800</v>
      </c>
      <c r="I377" s="11">
        <v>4378800</v>
      </c>
      <c r="J377" s="12">
        <f t="shared" si="48"/>
        <v>0</v>
      </c>
      <c r="K377" s="11">
        <v>4378800</v>
      </c>
    </row>
    <row r="378" spans="1:11" ht="18.75" customHeight="1" x14ac:dyDescent="0.3">
      <c r="A378" s="35" t="s">
        <v>29</v>
      </c>
      <c r="B378" s="10" t="s">
        <v>170</v>
      </c>
      <c r="C378" s="10" t="s">
        <v>42</v>
      </c>
      <c r="D378" s="10" t="s">
        <v>697</v>
      </c>
      <c r="E378" s="10" t="s">
        <v>30</v>
      </c>
      <c r="F378" s="11">
        <v>3652400</v>
      </c>
      <c r="G378" s="12">
        <f t="shared" si="47"/>
        <v>0</v>
      </c>
      <c r="H378" s="11">
        <v>3652400</v>
      </c>
      <c r="I378" s="11">
        <v>3652400</v>
      </c>
      <c r="J378" s="12">
        <f t="shared" si="48"/>
        <v>0</v>
      </c>
      <c r="K378" s="11">
        <v>3652400</v>
      </c>
    </row>
    <row r="379" spans="1:11" ht="18.75" customHeight="1" x14ac:dyDescent="0.3">
      <c r="A379" s="35" t="s">
        <v>337</v>
      </c>
      <c r="B379" s="10" t="s">
        <v>170</v>
      </c>
      <c r="C379" s="10" t="s">
        <v>42</v>
      </c>
      <c r="D379" s="10" t="s">
        <v>697</v>
      </c>
      <c r="E379" s="10" t="s">
        <v>338</v>
      </c>
      <c r="F379" s="11">
        <v>726400</v>
      </c>
      <c r="G379" s="12">
        <f t="shared" si="47"/>
        <v>0</v>
      </c>
      <c r="H379" s="11">
        <v>726400</v>
      </c>
      <c r="I379" s="11">
        <v>726400</v>
      </c>
      <c r="J379" s="12">
        <f t="shared" si="48"/>
        <v>0</v>
      </c>
      <c r="K379" s="11">
        <v>726400</v>
      </c>
    </row>
    <row r="380" spans="1:11" ht="18.75" customHeight="1" x14ac:dyDescent="0.3">
      <c r="A380" s="35" t="s">
        <v>34</v>
      </c>
      <c r="B380" s="10" t="s">
        <v>170</v>
      </c>
      <c r="C380" s="10" t="s">
        <v>42</v>
      </c>
      <c r="D380" s="10" t="s">
        <v>697</v>
      </c>
      <c r="E380" s="10" t="s">
        <v>35</v>
      </c>
      <c r="F380" s="11">
        <v>119900</v>
      </c>
      <c r="G380" s="12">
        <f t="shared" si="47"/>
        <v>0</v>
      </c>
      <c r="H380" s="11">
        <v>119900</v>
      </c>
      <c r="I380" s="11">
        <v>117800</v>
      </c>
      <c r="J380" s="12">
        <f t="shared" si="48"/>
        <v>0</v>
      </c>
      <c r="K380" s="11">
        <v>117800</v>
      </c>
    </row>
    <row r="381" spans="1:11" ht="18.75" customHeight="1" x14ac:dyDescent="0.3">
      <c r="A381" s="35" t="s">
        <v>36</v>
      </c>
      <c r="B381" s="10" t="s">
        <v>170</v>
      </c>
      <c r="C381" s="10" t="s">
        <v>42</v>
      </c>
      <c r="D381" s="10" t="s">
        <v>697</v>
      </c>
      <c r="E381" s="10" t="s">
        <v>37</v>
      </c>
      <c r="F381" s="11">
        <v>119900</v>
      </c>
      <c r="G381" s="12">
        <f t="shared" si="47"/>
        <v>0</v>
      </c>
      <c r="H381" s="11">
        <v>119900</v>
      </c>
      <c r="I381" s="11">
        <v>117800</v>
      </c>
      <c r="J381" s="12">
        <f t="shared" si="48"/>
        <v>0</v>
      </c>
      <c r="K381" s="11">
        <v>117800</v>
      </c>
    </row>
    <row r="382" spans="1:11" ht="37.5" customHeight="1" x14ac:dyDescent="0.3">
      <c r="A382" s="35" t="s">
        <v>69</v>
      </c>
      <c r="B382" s="10" t="s">
        <v>170</v>
      </c>
      <c r="C382" s="10" t="s">
        <v>42</v>
      </c>
      <c r="D382" s="10" t="s">
        <v>697</v>
      </c>
      <c r="E382" s="10" t="s">
        <v>70</v>
      </c>
      <c r="F382" s="11">
        <v>119900</v>
      </c>
      <c r="G382" s="12">
        <f t="shared" si="47"/>
        <v>0</v>
      </c>
      <c r="H382" s="11">
        <v>119900</v>
      </c>
      <c r="I382" s="11">
        <v>117800</v>
      </c>
      <c r="J382" s="12">
        <f t="shared" si="48"/>
        <v>0</v>
      </c>
      <c r="K382" s="11">
        <v>117800</v>
      </c>
    </row>
    <row r="383" spans="1:11" ht="18.75" customHeight="1" x14ac:dyDescent="0.3">
      <c r="A383" s="35" t="s">
        <v>437</v>
      </c>
      <c r="B383" s="10" t="s">
        <v>170</v>
      </c>
      <c r="C383" s="10" t="s">
        <v>174</v>
      </c>
      <c r="D383" s="10"/>
      <c r="E383" s="10"/>
      <c r="F383" s="11">
        <f>F384+F407</f>
        <v>95121000</v>
      </c>
      <c r="G383" s="12">
        <f t="shared" si="47"/>
        <v>9346500</v>
      </c>
      <c r="H383" s="11">
        <f>H384+H407</f>
        <v>104467500</v>
      </c>
      <c r="I383" s="11">
        <f>I384+I407</f>
        <v>109623400</v>
      </c>
      <c r="J383" s="12">
        <f t="shared" si="48"/>
        <v>9346500</v>
      </c>
      <c r="K383" s="11">
        <f>K384+K407</f>
        <v>118969900</v>
      </c>
    </row>
    <row r="384" spans="1:11" ht="18.75" customHeight="1" x14ac:dyDescent="0.3">
      <c r="A384" s="35" t="s">
        <v>175</v>
      </c>
      <c r="B384" s="10" t="s">
        <v>170</v>
      </c>
      <c r="C384" s="10" t="s">
        <v>176</v>
      </c>
      <c r="D384" s="10"/>
      <c r="E384" s="10"/>
      <c r="F384" s="11">
        <f>F385+F396</f>
        <v>95116500</v>
      </c>
      <c r="G384" s="12">
        <f t="shared" si="47"/>
        <v>9346500</v>
      </c>
      <c r="H384" s="11">
        <f>H385+H396</f>
        <v>104463000</v>
      </c>
      <c r="I384" s="11">
        <f>I385+I396</f>
        <v>109618900</v>
      </c>
      <c r="J384" s="12">
        <f t="shared" si="48"/>
        <v>9346500</v>
      </c>
      <c r="K384" s="11">
        <f>K385+K396</f>
        <v>118965400</v>
      </c>
    </row>
    <row r="385" spans="1:11" ht="37.5" customHeight="1" x14ac:dyDescent="0.3">
      <c r="A385" s="35" t="s">
        <v>177</v>
      </c>
      <c r="B385" s="10" t="s">
        <v>170</v>
      </c>
      <c r="C385" s="10" t="s">
        <v>176</v>
      </c>
      <c r="D385" s="10" t="s">
        <v>549</v>
      </c>
      <c r="E385" s="10"/>
      <c r="F385" s="11">
        <f>F386</f>
        <v>93527500</v>
      </c>
      <c r="G385" s="12">
        <f t="shared" si="47"/>
        <v>0</v>
      </c>
      <c r="H385" s="11">
        <f>H386</f>
        <v>93527500</v>
      </c>
      <c r="I385" s="11">
        <f>I386</f>
        <v>108029900</v>
      </c>
      <c r="J385" s="12">
        <f t="shared" si="48"/>
        <v>0</v>
      </c>
      <c r="K385" s="11">
        <f>K386</f>
        <v>108029900</v>
      </c>
    </row>
    <row r="386" spans="1:11" ht="56.25" customHeight="1" x14ac:dyDescent="0.3">
      <c r="A386" s="35" t="s">
        <v>178</v>
      </c>
      <c r="B386" s="10" t="s">
        <v>170</v>
      </c>
      <c r="C386" s="10" t="s">
        <v>176</v>
      </c>
      <c r="D386" s="10" t="s">
        <v>558</v>
      </c>
      <c r="E386" s="10"/>
      <c r="F386" s="11">
        <f>F387</f>
        <v>93527500</v>
      </c>
      <c r="G386" s="12">
        <f t="shared" si="47"/>
        <v>0</v>
      </c>
      <c r="H386" s="11">
        <f>H387</f>
        <v>93527500</v>
      </c>
      <c r="I386" s="11">
        <f>I387</f>
        <v>108029900</v>
      </c>
      <c r="J386" s="12">
        <f t="shared" si="48"/>
        <v>0</v>
      </c>
      <c r="K386" s="11">
        <f>K387</f>
        <v>108029900</v>
      </c>
    </row>
    <row r="387" spans="1:11" ht="104.25" customHeight="1" x14ac:dyDescent="0.3">
      <c r="A387" s="35" t="s">
        <v>366</v>
      </c>
      <c r="B387" s="10" t="s">
        <v>170</v>
      </c>
      <c r="C387" s="10" t="s">
        <v>176</v>
      </c>
      <c r="D387" s="10" t="s">
        <v>559</v>
      </c>
      <c r="E387" s="10"/>
      <c r="F387" s="11">
        <f>F388+F392</f>
        <v>93527500</v>
      </c>
      <c r="G387" s="12">
        <f t="shared" si="47"/>
        <v>0</v>
      </c>
      <c r="H387" s="11">
        <f>H388+H392</f>
        <v>93527500</v>
      </c>
      <c r="I387" s="11">
        <f>I388+I392</f>
        <v>108029900</v>
      </c>
      <c r="J387" s="12">
        <f t="shared" si="48"/>
        <v>0</v>
      </c>
      <c r="K387" s="11">
        <f>K388+K392</f>
        <v>108029900</v>
      </c>
    </row>
    <row r="388" spans="1:11" ht="294" customHeight="1" x14ac:dyDescent="0.3">
      <c r="A388" s="36" t="s">
        <v>401</v>
      </c>
      <c r="B388" s="10" t="s">
        <v>170</v>
      </c>
      <c r="C388" s="10" t="s">
        <v>176</v>
      </c>
      <c r="D388" s="10" t="s">
        <v>560</v>
      </c>
      <c r="E388" s="10"/>
      <c r="F388" s="11">
        <f>F389</f>
        <v>85110000</v>
      </c>
      <c r="G388" s="12">
        <f t="shared" si="47"/>
        <v>0</v>
      </c>
      <c r="H388" s="11">
        <f>H389</f>
        <v>85110000</v>
      </c>
      <c r="I388" s="11">
        <f>I389</f>
        <v>98307200</v>
      </c>
      <c r="J388" s="12">
        <f t="shared" si="48"/>
        <v>0</v>
      </c>
      <c r="K388" s="11">
        <f>K389</f>
        <v>98307200</v>
      </c>
    </row>
    <row r="389" spans="1:11" ht="56.25" customHeight="1" x14ac:dyDescent="0.3">
      <c r="A389" s="35" t="s">
        <v>179</v>
      </c>
      <c r="B389" s="10" t="s">
        <v>170</v>
      </c>
      <c r="C389" s="10" t="s">
        <v>176</v>
      </c>
      <c r="D389" s="10" t="s">
        <v>560</v>
      </c>
      <c r="E389" s="10" t="s">
        <v>180</v>
      </c>
      <c r="F389" s="11">
        <f>F390</f>
        <v>85110000</v>
      </c>
      <c r="G389" s="12">
        <f t="shared" si="47"/>
        <v>0</v>
      </c>
      <c r="H389" s="11">
        <f>H390</f>
        <v>85110000</v>
      </c>
      <c r="I389" s="11">
        <v>98307200</v>
      </c>
      <c r="J389" s="12">
        <f t="shared" si="48"/>
        <v>0</v>
      </c>
      <c r="K389" s="11">
        <v>98307200</v>
      </c>
    </row>
    <row r="390" spans="1:11" ht="18.75" customHeight="1" x14ac:dyDescent="0.3">
      <c r="A390" s="35" t="s">
        <v>181</v>
      </c>
      <c r="B390" s="10" t="s">
        <v>170</v>
      </c>
      <c r="C390" s="10" t="s">
        <v>176</v>
      </c>
      <c r="D390" s="10" t="s">
        <v>560</v>
      </c>
      <c r="E390" s="10" t="s">
        <v>182</v>
      </c>
      <c r="F390" s="11">
        <f>F391</f>
        <v>85110000</v>
      </c>
      <c r="G390" s="12">
        <f t="shared" si="47"/>
        <v>0</v>
      </c>
      <c r="H390" s="11">
        <f>H391</f>
        <v>85110000</v>
      </c>
      <c r="I390" s="11">
        <v>98307200</v>
      </c>
      <c r="J390" s="12">
        <f t="shared" si="48"/>
        <v>0</v>
      </c>
      <c r="K390" s="11">
        <v>98307200</v>
      </c>
    </row>
    <row r="391" spans="1:11" ht="75" customHeight="1" x14ac:dyDescent="0.3">
      <c r="A391" s="35" t="s">
        <v>183</v>
      </c>
      <c r="B391" s="10" t="s">
        <v>170</v>
      </c>
      <c r="C391" s="10" t="s">
        <v>176</v>
      </c>
      <c r="D391" s="10" t="s">
        <v>560</v>
      </c>
      <c r="E391" s="10" t="s">
        <v>184</v>
      </c>
      <c r="F391" s="11">
        <v>85110000</v>
      </c>
      <c r="G391" s="12">
        <f t="shared" si="47"/>
        <v>0</v>
      </c>
      <c r="H391" s="11">
        <v>85110000</v>
      </c>
      <c r="I391" s="11">
        <v>98307200</v>
      </c>
      <c r="J391" s="12">
        <f t="shared" si="48"/>
        <v>0</v>
      </c>
      <c r="K391" s="11">
        <v>98307200</v>
      </c>
    </row>
    <row r="392" spans="1:11" ht="272.25" customHeight="1" x14ac:dyDescent="0.3">
      <c r="A392" s="36" t="s">
        <v>402</v>
      </c>
      <c r="B392" s="10" t="s">
        <v>170</v>
      </c>
      <c r="C392" s="10" t="s">
        <v>176</v>
      </c>
      <c r="D392" s="10" t="s">
        <v>561</v>
      </c>
      <c r="E392" s="10"/>
      <c r="F392" s="11">
        <f t="shared" ref="F392:H394" si="54">F393</f>
        <v>8417500</v>
      </c>
      <c r="G392" s="12">
        <f t="shared" si="47"/>
        <v>0</v>
      </c>
      <c r="H392" s="11">
        <f t="shared" si="54"/>
        <v>8417500</v>
      </c>
      <c r="I392" s="11">
        <f>I393</f>
        <v>9722700</v>
      </c>
      <c r="J392" s="12">
        <f t="shared" si="48"/>
        <v>0</v>
      </c>
      <c r="K392" s="11">
        <f>K393</f>
        <v>9722700</v>
      </c>
    </row>
    <row r="393" spans="1:11" ht="56.25" customHeight="1" x14ac:dyDescent="0.3">
      <c r="A393" s="35" t="s">
        <v>179</v>
      </c>
      <c r="B393" s="10" t="s">
        <v>170</v>
      </c>
      <c r="C393" s="10" t="s">
        <v>176</v>
      </c>
      <c r="D393" s="10" t="s">
        <v>561</v>
      </c>
      <c r="E393" s="10" t="s">
        <v>180</v>
      </c>
      <c r="F393" s="11">
        <f t="shared" si="54"/>
        <v>8417500</v>
      </c>
      <c r="G393" s="12">
        <f t="shared" si="47"/>
        <v>0</v>
      </c>
      <c r="H393" s="11">
        <f t="shared" si="54"/>
        <v>8417500</v>
      </c>
      <c r="I393" s="11">
        <f>I394</f>
        <v>9722700</v>
      </c>
      <c r="J393" s="12">
        <f t="shared" si="48"/>
        <v>0</v>
      </c>
      <c r="K393" s="11">
        <f>K394</f>
        <v>9722700</v>
      </c>
    </row>
    <row r="394" spans="1:11" ht="18.75" customHeight="1" x14ac:dyDescent="0.3">
      <c r="A394" s="35" t="s">
        <v>181</v>
      </c>
      <c r="B394" s="10" t="s">
        <v>170</v>
      </c>
      <c r="C394" s="10" t="s">
        <v>176</v>
      </c>
      <c r="D394" s="10" t="s">
        <v>561</v>
      </c>
      <c r="E394" s="10" t="s">
        <v>182</v>
      </c>
      <c r="F394" s="11">
        <f t="shared" si="54"/>
        <v>8417500</v>
      </c>
      <c r="G394" s="12">
        <f t="shared" si="47"/>
        <v>0</v>
      </c>
      <c r="H394" s="11">
        <f t="shared" si="54"/>
        <v>8417500</v>
      </c>
      <c r="I394" s="11">
        <f>I395</f>
        <v>9722700</v>
      </c>
      <c r="J394" s="12">
        <f t="shared" si="48"/>
        <v>0</v>
      </c>
      <c r="K394" s="11">
        <f>K395</f>
        <v>9722700</v>
      </c>
    </row>
    <row r="395" spans="1:11" ht="75" customHeight="1" x14ac:dyDescent="0.3">
      <c r="A395" s="35" t="s">
        <v>183</v>
      </c>
      <c r="B395" s="10" t="s">
        <v>170</v>
      </c>
      <c r="C395" s="10" t="s">
        <v>176</v>
      </c>
      <c r="D395" s="10" t="s">
        <v>561</v>
      </c>
      <c r="E395" s="10" t="s">
        <v>184</v>
      </c>
      <c r="F395" s="11">
        <v>8417500</v>
      </c>
      <c r="G395" s="12">
        <f t="shared" si="47"/>
        <v>0</v>
      </c>
      <c r="H395" s="11">
        <v>8417500</v>
      </c>
      <c r="I395" s="11">
        <v>9722700</v>
      </c>
      <c r="J395" s="12">
        <f t="shared" si="48"/>
        <v>0</v>
      </c>
      <c r="K395" s="11">
        <v>9722700</v>
      </c>
    </row>
    <row r="396" spans="1:11" ht="75" customHeight="1" x14ac:dyDescent="0.3">
      <c r="A396" s="35" t="s">
        <v>58</v>
      </c>
      <c r="B396" s="10" t="s">
        <v>170</v>
      </c>
      <c r="C396" s="10" t="s">
        <v>176</v>
      </c>
      <c r="D396" s="10" t="s">
        <v>573</v>
      </c>
      <c r="E396" s="10"/>
      <c r="F396" s="11">
        <f t="shared" ref="F396:H405" si="55">F397</f>
        <v>1589000</v>
      </c>
      <c r="G396" s="12">
        <f t="shared" si="47"/>
        <v>9346500</v>
      </c>
      <c r="H396" s="11">
        <f t="shared" si="55"/>
        <v>10935500</v>
      </c>
      <c r="I396" s="11">
        <f t="shared" ref="I396:K405" si="56">I397</f>
        <v>1589000</v>
      </c>
      <c r="J396" s="12">
        <f t="shared" si="48"/>
        <v>9346500</v>
      </c>
      <c r="K396" s="11">
        <f t="shared" si="56"/>
        <v>10935500</v>
      </c>
    </row>
    <row r="397" spans="1:11" ht="56.25" customHeight="1" x14ac:dyDescent="0.3">
      <c r="A397" s="35" t="s">
        <v>185</v>
      </c>
      <c r="B397" s="10" t="s">
        <v>170</v>
      </c>
      <c r="C397" s="10" t="s">
        <v>176</v>
      </c>
      <c r="D397" s="10" t="s">
        <v>578</v>
      </c>
      <c r="E397" s="10"/>
      <c r="F397" s="11">
        <f t="shared" si="55"/>
        <v>1589000</v>
      </c>
      <c r="G397" s="12">
        <f t="shared" si="47"/>
        <v>9346500</v>
      </c>
      <c r="H397" s="11">
        <f t="shared" si="55"/>
        <v>10935500</v>
      </c>
      <c r="I397" s="11">
        <f t="shared" si="56"/>
        <v>1589000</v>
      </c>
      <c r="J397" s="12">
        <f t="shared" si="48"/>
        <v>9346500</v>
      </c>
      <c r="K397" s="11">
        <f t="shared" si="56"/>
        <v>10935500</v>
      </c>
    </row>
    <row r="398" spans="1:11" ht="45" customHeight="1" x14ac:dyDescent="0.3">
      <c r="A398" s="35" t="s">
        <v>186</v>
      </c>
      <c r="B398" s="10" t="s">
        <v>170</v>
      </c>
      <c r="C398" s="10" t="s">
        <v>176</v>
      </c>
      <c r="D398" s="10" t="s">
        <v>579</v>
      </c>
      <c r="E398" s="10"/>
      <c r="F398" s="11">
        <f>F403+F399</f>
        <v>1589000</v>
      </c>
      <c r="G398" s="12">
        <f t="shared" ref="G398:G461" si="57">H398-F398</f>
        <v>9346500</v>
      </c>
      <c r="H398" s="11">
        <f t="shared" ref="H398:K398" si="58">H403+H399</f>
        <v>10935500</v>
      </c>
      <c r="I398" s="11">
        <f t="shared" si="58"/>
        <v>1589000</v>
      </c>
      <c r="J398" s="12">
        <f t="shared" ref="J398:J461" si="59">K398-I398</f>
        <v>9346500</v>
      </c>
      <c r="K398" s="11">
        <f t="shared" si="58"/>
        <v>10935500</v>
      </c>
    </row>
    <row r="399" spans="1:11" ht="45" customHeight="1" x14ac:dyDescent="0.3">
      <c r="A399" s="38" t="s">
        <v>308</v>
      </c>
      <c r="B399" s="10" t="s">
        <v>170</v>
      </c>
      <c r="C399" s="10" t="s">
        <v>176</v>
      </c>
      <c r="D399" s="10" t="s">
        <v>580</v>
      </c>
      <c r="E399" s="10"/>
      <c r="F399" s="11">
        <f>F400</f>
        <v>0</v>
      </c>
      <c r="G399" s="12">
        <f t="shared" si="57"/>
        <v>9346500</v>
      </c>
      <c r="H399" s="11">
        <f t="shared" ref="H399:I401" si="60">H400</f>
        <v>9346500</v>
      </c>
      <c r="I399" s="11">
        <f t="shared" si="60"/>
        <v>0</v>
      </c>
      <c r="J399" s="12">
        <f t="shared" si="59"/>
        <v>9346500</v>
      </c>
      <c r="K399" s="11">
        <f>K400</f>
        <v>9346500</v>
      </c>
    </row>
    <row r="400" spans="1:11" ht="45" customHeight="1" x14ac:dyDescent="0.3">
      <c r="A400" s="38" t="s">
        <v>25</v>
      </c>
      <c r="B400" s="10" t="s">
        <v>170</v>
      </c>
      <c r="C400" s="10" t="s">
        <v>176</v>
      </c>
      <c r="D400" s="10" t="s">
        <v>580</v>
      </c>
      <c r="E400" s="10" t="s">
        <v>26</v>
      </c>
      <c r="F400" s="11">
        <f>F401</f>
        <v>0</v>
      </c>
      <c r="G400" s="12">
        <f t="shared" si="57"/>
        <v>9346500</v>
      </c>
      <c r="H400" s="11">
        <f t="shared" si="60"/>
        <v>9346500</v>
      </c>
      <c r="I400" s="11">
        <f t="shared" si="60"/>
        <v>0</v>
      </c>
      <c r="J400" s="12">
        <f t="shared" si="59"/>
        <v>9346500</v>
      </c>
      <c r="K400" s="11">
        <f>K401</f>
        <v>9346500</v>
      </c>
    </row>
    <row r="401" spans="1:11" ht="45" customHeight="1" x14ac:dyDescent="0.3">
      <c r="A401" s="38" t="s">
        <v>27</v>
      </c>
      <c r="B401" s="10" t="s">
        <v>170</v>
      </c>
      <c r="C401" s="10" t="s">
        <v>176</v>
      </c>
      <c r="D401" s="10" t="s">
        <v>580</v>
      </c>
      <c r="E401" s="10" t="s">
        <v>28</v>
      </c>
      <c r="F401" s="11">
        <f>F402</f>
        <v>0</v>
      </c>
      <c r="G401" s="12">
        <f t="shared" si="57"/>
        <v>9346500</v>
      </c>
      <c r="H401" s="11">
        <f t="shared" si="60"/>
        <v>9346500</v>
      </c>
      <c r="I401" s="11">
        <f t="shared" si="60"/>
        <v>0</v>
      </c>
      <c r="J401" s="12">
        <f t="shared" si="59"/>
        <v>9346500</v>
      </c>
      <c r="K401" s="11">
        <f>K402</f>
        <v>9346500</v>
      </c>
    </row>
    <row r="402" spans="1:11" s="22" customFormat="1" ht="25.5" customHeight="1" x14ac:dyDescent="0.3">
      <c r="A402" s="39" t="s">
        <v>29</v>
      </c>
      <c r="B402" s="21" t="s">
        <v>170</v>
      </c>
      <c r="C402" s="21" t="s">
        <v>176</v>
      </c>
      <c r="D402" s="21" t="s">
        <v>580</v>
      </c>
      <c r="E402" s="21" t="s">
        <v>30</v>
      </c>
      <c r="F402" s="20">
        <v>0</v>
      </c>
      <c r="G402" s="12">
        <f t="shared" si="57"/>
        <v>9346500</v>
      </c>
      <c r="H402" s="20">
        <v>9346500</v>
      </c>
      <c r="I402" s="20">
        <v>0</v>
      </c>
      <c r="J402" s="12">
        <f t="shared" si="59"/>
        <v>9346500</v>
      </c>
      <c r="K402" s="20">
        <v>9346500</v>
      </c>
    </row>
    <row r="403" spans="1:11" ht="37.5" customHeight="1" x14ac:dyDescent="0.3">
      <c r="A403" s="35" t="s">
        <v>187</v>
      </c>
      <c r="B403" s="10" t="s">
        <v>170</v>
      </c>
      <c r="C403" s="10" t="s">
        <v>176</v>
      </c>
      <c r="D403" s="10" t="s">
        <v>581</v>
      </c>
      <c r="E403" s="10"/>
      <c r="F403" s="11">
        <f t="shared" si="55"/>
        <v>1589000</v>
      </c>
      <c r="G403" s="12">
        <f t="shared" si="57"/>
        <v>0</v>
      </c>
      <c r="H403" s="11">
        <f t="shared" si="55"/>
        <v>1589000</v>
      </c>
      <c r="I403" s="11">
        <f t="shared" si="56"/>
        <v>1589000</v>
      </c>
      <c r="J403" s="12">
        <f t="shared" si="59"/>
        <v>0</v>
      </c>
      <c r="K403" s="11">
        <f t="shared" si="56"/>
        <v>1589000</v>
      </c>
    </row>
    <row r="404" spans="1:11" ht="56.25" customHeight="1" x14ac:dyDescent="0.3">
      <c r="A404" s="35" t="s">
        <v>25</v>
      </c>
      <c r="B404" s="10" t="s">
        <v>170</v>
      </c>
      <c r="C404" s="10" t="s">
        <v>176</v>
      </c>
      <c r="D404" s="10" t="s">
        <v>581</v>
      </c>
      <c r="E404" s="10" t="s">
        <v>26</v>
      </c>
      <c r="F404" s="11">
        <f t="shared" si="55"/>
        <v>1589000</v>
      </c>
      <c r="G404" s="12">
        <f t="shared" si="57"/>
        <v>0</v>
      </c>
      <c r="H404" s="11">
        <f t="shared" si="55"/>
        <v>1589000</v>
      </c>
      <c r="I404" s="11">
        <f t="shared" si="56"/>
        <v>1589000</v>
      </c>
      <c r="J404" s="12">
        <f t="shared" si="59"/>
        <v>0</v>
      </c>
      <c r="K404" s="11">
        <f t="shared" si="56"/>
        <v>1589000</v>
      </c>
    </row>
    <row r="405" spans="1:11" ht="56.25" customHeight="1" x14ac:dyDescent="0.3">
      <c r="A405" s="35" t="s">
        <v>27</v>
      </c>
      <c r="B405" s="10" t="s">
        <v>170</v>
      </c>
      <c r="C405" s="10" t="s">
        <v>176</v>
      </c>
      <c r="D405" s="10" t="s">
        <v>581</v>
      </c>
      <c r="E405" s="10" t="s">
        <v>28</v>
      </c>
      <c r="F405" s="11">
        <f t="shared" si="55"/>
        <v>1589000</v>
      </c>
      <c r="G405" s="12">
        <f t="shared" si="57"/>
        <v>0</v>
      </c>
      <c r="H405" s="11">
        <f t="shared" si="55"/>
        <v>1589000</v>
      </c>
      <c r="I405" s="11">
        <f t="shared" si="56"/>
        <v>1589000</v>
      </c>
      <c r="J405" s="12">
        <f t="shared" si="59"/>
        <v>0</v>
      </c>
      <c r="K405" s="11">
        <f t="shared" si="56"/>
        <v>1589000</v>
      </c>
    </row>
    <row r="406" spans="1:11" ht="18.75" customHeight="1" x14ac:dyDescent="0.3">
      <c r="A406" s="35" t="s">
        <v>29</v>
      </c>
      <c r="B406" s="10" t="s">
        <v>170</v>
      </c>
      <c r="C406" s="10" t="s">
        <v>176</v>
      </c>
      <c r="D406" s="10" t="s">
        <v>581</v>
      </c>
      <c r="E406" s="10" t="s">
        <v>30</v>
      </c>
      <c r="F406" s="11">
        <v>1589000</v>
      </c>
      <c r="G406" s="12">
        <f t="shared" si="57"/>
        <v>0</v>
      </c>
      <c r="H406" s="11">
        <v>1589000</v>
      </c>
      <c r="I406" s="11">
        <v>1589000</v>
      </c>
      <c r="J406" s="12">
        <f t="shared" si="59"/>
        <v>0</v>
      </c>
      <c r="K406" s="11">
        <v>1589000</v>
      </c>
    </row>
    <row r="407" spans="1:11" ht="37.5" customHeight="1" x14ac:dyDescent="0.3">
      <c r="A407" s="35" t="s">
        <v>290</v>
      </c>
      <c r="B407" s="10" t="s">
        <v>170</v>
      </c>
      <c r="C407" s="10" t="s">
        <v>291</v>
      </c>
      <c r="D407" s="10"/>
      <c r="E407" s="10"/>
      <c r="F407" s="11">
        <f t="shared" ref="F407:H413" si="61">F408</f>
        <v>4500</v>
      </c>
      <c r="G407" s="12">
        <f t="shared" si="57"/>
        <v>0</v>
      </c>
      <c r="H407" s="11">
        <f t="shared" si="61"/>
        <v>4500</v>
      </c>
      <c r="I407" s="11">
        <f t="shared" ref="I407:K413" si="62">I408</f>
        <v>4500</v>
      </c>
      <c r="J407" s="12">
        <f t="shared" si="59"/>
        <v>0</v>
      </c>
      <c r="K407" s="11">
        <f t="shared" si="62"/>
        <v>4500</v>
      </c>
    </row>
    <row r="408" spans="1:11" ht="37.5" customHeight="1" x14ac:dyDescent="0.3">
      <c r="A408" s="35" t="s">
        <v>177</v>
      </c>
      <c r="B408" s="10" t="s">
        <v>170</v>
      </c>
      <c r="C408" s="10" t="s">
        <v>291</v>
      </c>
      <c r="D408" s="10" t="s">
        <v>549</v>
      </c>
      <c r="E408" s="10"/>
      <c r="F408" s="11">
        <f t="shared" si="61"/>
        <v>4500</v>
      </c>
      <c r="G408" s="12">
        <f t="shared" si="57"/>
        <v>0</v>
      </c>
      <c r="H408" s="11">
        <f t="shared" si="61"/>
        <v>4500</v>
      </c>
      <c r="I408" s="11">
        <f t="shared" si="62"/>
        <v>4500</v>
      </c>
      <c r="J408" s="12">
        <f t="shared" si="59"/>
        <v>0</v>
      </c>
      <c r="K408" s="11">
        <f t="shared" si="62"/>
        <v>4500</v>
      </c>
    </row>
    <row r="409" spans="1:11" ht="75" customHeight="1" x14ac:dyDescent="0.3">
      <c r="A409" s="35" t="s">
        <v>249</v>
      </c>
      <c r="B409" s="10" t="s">
        <v>170</v>
      </c>
      <c r="C409" s="10" t="s">
        <v>291</v>
      </c>
      <c r="D409" s="10" t="s">
        <v>562</v>
      </c>
      <c r="E409" s="10"/>
      <c r="F409" s="11">
        <f t="shared" si="61"/>
        <v>4500</v>
      </c>
      <c r="G409" s="12">
        <f t="shared" si="57"/>
        <v>0</v>
      </c>
      <c r="H409" s="11">
        <f t="shared" si="61"/>
        <v>4500</v>
      </c>
      <c r="I409" s="11">
        <f t="shared" si="62"/>
        <v>4500</v>
      </c>
      <c r="J409" s="12">
        <f t="shared" si="59"/>
        <v>0</v>
      </c>
      <c r="K409" s="11">
        <f t="shared" si="62"/>
        <v>4500</v>
      </c>
    </row>
    <row r="410" spans="1:11" ht="56.25" customHeight="1" x14ac:dyDescent="0.3">
      <c r="A410" s="35" t="s">
        <v>317</v>
      </c>
      <c r="B410" s="10" t="s">
        <v>170</v>
      </c>
      <c r="C410" s="10" t="s">
        <v>291</v>
      </c>
      <c r="D410" s="10" t="s">
        <v>565</v>
      </c>
      <c r="E410" s="10"/>
      <c r="F410" s="11">
        <f t="shared" si="61"/>
        <v>4500</v>
      </c>
      <c r="G410" s="12">
        <f t="shared" si="57"/>
        <v>0</v>
      </c>
      <c r="H410" s="11">
        <f t="shared" si="61"/>
        <v>4500</v>
      </c>
      <c r="I410" s="11">
        <f t="shared" si="62"/>
        <v>4500</v>
      </c>
      <c r="J410" s="12">
        <f t="shared" si="59"/>
        <v>0</v>
      </c>
      <c r="K410" s="11">
        <f t="shared" si="62"/>
        <v>4500</v>
      </c>
    </row>
    <row r="411" spans="1:11" ht="233.25" customHeight="1" x14ac:dyDescent="0.3">
      <c r="A411" s="36" t="s">
        <v>403</v>
      </c>
      <c r="B411" s="10" t="s">
        <v>170</v>
      </c>
      <c r="C411" s="10" t="s">
        <v>291</v>
      </c>
      <c r="D411" s="10" t="s">
        <v>568</v>
      </c>
      <c r="E411" s="10"/>
      <c r="F411" s="11">
        <f t="shared" si="61"/>
        <v>4500</v>
      </c>
      <c r="G411" s="12">
        <f t="shared" si="57"/>
        <v>0</v>
      </c>
      <c r="H411" s="11">
        <f t="shared" si="61"/>
        <v>4500</v>
      </c>
      <c r="I411" s="11">
        <f t="shared" si="62"/>
        <v>4500</v>
      </c>
      <c r="J411" s="12">
        <f t="shared" si="59"/>
        <v>0</v>
      </c>
      <c r="K411" s="11">
        <f t="shared" si="62"/>
        <v>4500</v>
      </c>
    </row>
    <row r="412" spans="1:11" ht="56.25" customHeight="1" x14ac:dyDescent="0.3">
      <c r="A412" s="35" t="s">
        <v>25</v>
      </c>
      <c r="B412" s="10" t="s">
        <v>170</v>
      </c>
      <c r="C412" s="10" t="s">
        <v>291</v>
      </c>
      <c r="D412" s="10" t="s">
        <v>568</v>
      </c>
      <c r="E412" s="10" t="s">
        <v>26</v>
      </c>
      <c r="F412" s="11">
        <f t="shared" si="61"/>
        <v>4500</v>
      </c>
      <c r="G412" s="12">
        <f t="shared" si="57"/>
        <v>0</v>
      </c>
      <c r="H412" s="11">
        <f t="shared" si="61"/>
        <v>4500</v>
      </c>
      <c r="I412" s="11">
        <f t="shared" si="62"/>
        <v>4500</v>
      </c>
      <c r="J412" s="12">
        <f t="shared" si="59"/>
        <v>0</v>
      </c>
      <c r="K412" s="11">
        <f t="shared" si="62"/>
        <v>4500</v>
      </c>
    </row>
    <row r="413" spans="1:11" ht="56.25" customHeight="1" x14ac:dyDescent="0.3">
      <c r="A413" s="35" t="s">
        <v>27</v>
      </c>
      <c r="B413" s="10" t="s">
        <v>170</v>
      </c>
      <c r="C413" s="10" t="s">
        <v>291</v>
      </c>
      <c r="D413" s="10" t="s">
        <v>568</v>
      </c>
      <c r="E413" s="10" t="s">
        <v>28</v>
      </c>
      <c r="F413" s="11">
        <f t="shared" si="61"/>
        <v>4500</v>
      </c>
      <c r="G413" s="12">
        <f t="shared" si="57"/>
        <v>0</v>
      </c>
      <c r="H413" s="11">
        <f t="shared" si="61"/>
        <v>4500</v>
      </c>
      <c r="I413" s="11">
        <f t="shared" si="62"/>
        <v>4500</v>
      </c>
      <c r="J413" s="12">
        <f t="shared" si="59"/>
        <v>0</v>
      </c>
      <c r="K413" s="11">
        <f t="shared" si="62"/>
        <v>4500</v>
      </c>
    </row>
    <row r="414" spans="1:11" ht="18.75" customHeight="1" x14ac:dyDescent="0.3">
      <c r="A414" s="35" t="s">
        <v>29</v>
      </c>
      <c r="B414" s="10" t="s">
        <v>170</v>
      </c>
      <c r="C414" s="10" t="s">
        <v>291</v>
      </c>
      <c r="D414" s="10" t="s">
        <v>568</v>
      </c>
      <c r="E414" s="10" t="s">
        <v>30</v>
      </c>
      <c r="F414" s="11">
        <v>4500</v>
      </c>
      <c r="G414" s="12">
        <f t="shared" si="57"/>
        <v>0</v>
      </c>
      <c r="H414" s="11">
        <v>4500</v>
      </c>
      <c r="I414" s="11">
        <v>4500</v>
      </c>
      <c r="J414" s="12">
        <f t="shared" si="59"/>
        <v>0</v>
      </c>
      <c r="K414" s="11">
        <v>4500</v>
      </c>
    </row>
    <row r="415" spans="1:11" ht="18.75" customHeight="1" x14ac:dyDescent="0.3">
      <c r="A415" s="35" t="s">
        <v>440</v>
      </c>
      <c r="B415" s="10" t="s">
        <v>170</v>
      </c>
      <c r="C415" s="10" t="s">
        <v>124</v>
      </c>
      <c r="D415" s="10"/>
      <c r="E415" s="10"/>
      <c r="F415" s="11">
        <f>F416+F428</f>
        <v>24647800</v>
      </c>
      <c r="G415" s="12">
        <f t="shared" si="57"/>
        <v>0</v>
      </c>
      <c r="H415" s="11">
        <f>H416+H428</f>
        <v>24647800</v>
      </c>
      <c r="I415" s="11">
        <f>I416+I428</f>
        <v>24634100</v>
      </c>
      <c r="J415" s="12">
        <f t="shared" si="59"/>
        <v>0</v>
      </c>
      <c r="K415" s="11">
        <f>K416+K428</f>
        <v>24634100</v>
      </c>
    </row>
    <row r="416" spans="1:11" ht="18.75" customHeight="1" x14ac:dyDescent="0.3">
      <c r="A416" s="35" t="s">
        <v>326</v>
      </c>
      <c r="B416" s="10" t="s">
        <v>170</v>
      </c>
      <c r="C416" s="10" t="s">
        <v>327</v>
      </c>
      <c r="D416" s="10"/>
      <c r="E416" s="10"/>
      <c r="F416" s="11">
        <f t="shared" ref="F416:H418" si="63">F417</f>
        <v>22000000</v>
      </c>
      <c r="G416" s="12">
        <f t="shared" si="57"/>
        <v>0</v>
      </c>
      <c r="H416" s="11">
        <f t="shared" si="63"/>
        <v>22000000</v>
      </c>
      <c r="I416" s="11">
        <f>I417</f>
        <v>22000000</v>
      </c>
      <c r="J416" s="12">
        <f t="shared" si="59"/>
        <v>0</v>
      </c>
      <c r="K416" s="11">
        <f>K417</f>
        <v>22000000</v>
      </c>
    </row>
    <row r="417" spans="1:11" ht="37.5" customHeight="1" x14ac:dyDescent="0.3">
      <c r="A417" s="35" t="s">
        <v>177</v>
      </c>
      <c r="B417" s="10" t="s">
        <v>170</v>
      </c>
      <c r="C417" s="10" t="s">
        <v>327</v>
      </c>
      <c r="D417" s="10" t="s">
        <v>549</v>
      </c>
      <c r="E417" s="10"/>
      <c r="F417" s="11">
        <f t="shared" si="63"/>
        <v>22000000</v>
      </c>
      <c r="G417" s="12">
        <f t="shared" si="57"/>
        <v>0</v>
      </c>
      <c r="H417" s="11">
        <f t="shared" si="63"/>
        <v>22000000</v>
      </c>
      <c r="I417" s="11">
        <f>I418</f>
        <v>22000000</v>
      </c>
      <c r="J417" s="12">
        <f t="shared" si="59"/>
        <v>0</v>
      </c>
      <c r="K417" s="11">
        <f>K418</f>
        <v>22000000</v>
      </c>
    </row>
    <row r="418" spans="1:11" ht="75" customHeight="1" x14ac:dyDescent="0.3">
      <c r="A418" s="35" t="s">
        <v>249</v>
      </c>
      <c r="B418" s="10" t="s">
        <v>170</v>
      </c>
      <c r="C418" s="10" t="s">
        <v>327</v>
      </c>
      <c r="D418" s="10" t="s">
        <v>562</v>
      </c>
      <c r="E418" s="10"/>
      <c r="F418" s="11">
        <f t="shared" si="63"/>
        <v>22000000</v>
      </c>
      <c r="G418" s="12">
        <f t="shared" si="57"/>
        <v>0</v>
      </c>
      <c r="H418" s="11">
        <f t="shared" si="63"/>
        <v>22000000</v>
      </c>
      <c r="I418" s="11">
        <f>I419</f>
        <v>22000000</v>
      </c>
      <c r="J418" s="12">
        <f t="shared" si="59"/>
        <v>0</v>
      </c>
      <c r="K418" s="11">
        <f>K419</f>
        <v>22000000</v>
      </c>
    </row>
    <row r="419" spans="1:11" ht="56.25" customHeight="1" x14ac:dyDescent="0.3">
      <c r="A419" s="35" t="s">
        <v>317</v>
      </c>
      <c r="B419" s="10" t="s">
        <v>170</v>
      </c>
      <c r="C419" s="10" t="s">
        <v>327</v>
      </c>
      <c r="D419" s="10" t="s">
        <v>565</v>
      </c>
      <c r="E419" s="10"/>
      <c r="F419" s="11">
        <f>F420+F424</f>
        <v>22000000</v>
      </c>
      <c r="G419" s="12">
        <f t="shared" si="57"/>
        <v>0</v>
      </c>
      <c r="H419" s="11">
        <f>H420+H424</f>
        <v>22000000</v>
      </c>
      <c r="I419" s="11">
        <f>I420+I424</f>
        <v>22000000</v>
      </c>
      <c r="J419" s="12">
        <f t="shared" si="59"/>
        <v>0</v>
      </c>
      <c r="K419" s="11">
        <f>K420+K424</f>
        <v>22000000</v>
      </c>
    </row>
    <row r="420" spans="1:11" ht="98.25" customHeight="1" x14ac:dyDescent="0.3">
      <c r="A420" s="35" t="s">
        <v>328</v>
      </c>
      <c r="B420" s="10" t="s">
        <v>170</v>
      </c>
      <c r="C420" s="10" t="s">
        <v>327</v>
      </c>
      <c r="D420" s="10" t="s">
        <v>566</v>
      </c>
      <c r="E420" s="10"/>
      <c r="F420" s="11">
        <f t="shared" ref="F420:H422" si="64">F421</f>
        <v>16000000</v>
      </c>
      <c r="G420" s="12">
        <f t="shared" si="57"/>
        <v>0</v>
      </c>
      <c r="H420" s="11">
        <f t="shared" si="64"/>
        <v>16000000</v>
      </c>
      <c r="I420" s="11">
        <f>I421</f>
        <v>16000000</v>
      </c>
      <c r="J420" s="12">
        <f t="shared" si="59"/>
        <v>0</v>
      </c>
      <c r="K420" s="11">
        <f>K421</f>
        <v>16000000</v>
      </c>
    </row>
    <row r="421" spans="1:11" ht="37.5" customHeight="1" x14ac:dyDescent="0.3">
      <c r="A421" s="35" t="s">
        <v>45</v>
      </c>
      <c r="B421" s="10" t="s">
        <v>170</v>
      </c>
      <c r="C421" s="10" t="s">
        <v>327</v>
      </c>
      <c r="D421" s="10" t="s">
        <v>566</v>
      </c>
      <c r="E421" s="10" t="s">
        <v>46</v>
      </c>
      <c r="F421" s="11">
        <f t="shared" si="64"/>
        <v>16000000</v>
      </c>
      <c r="G421" s="12">
        <f t="shared" si="57"/>
        <v>0</v>
      </c>
      <c r="H421" s="11">
        <f t="shared" si="64"/>
        <v>16000000</v>
      </c>
      <c r="I421" s="11">
        <f>I422</f>
        <v>16000000</v>
      </c>
      <c r="J421" s="12">
        <f t="shared" si="59"/>
        <v>0</v>
      </c>
      <c r="K421" s="11">
        <f>K422</f>
        <v>16000000</v>
      </c>
    </row>
    <row r="422" spans="1:11" ht="38.25" customHeight="1" x14ac:dyDescent="0.3">
      <c r="A422" s="35" t="s">
        <v>134</v>
      </c>
      <c r="B422" s="10" t="s">
        <v>170</v>
      </c>
      <c r="C422" s="10" t="s">
        <v>327</v>
      </c>
      <c r="D422" s="10" t="s">
        <v>566</v>
      </c>
      <c r="E422" s="10" t="s">
        <v>135</v>
      </c>
      <c r="F422" s="11">
        <f t="shared" si="64"/>
        <v>16000000</v>
      </c>
      <c r="G422" s="12">
        <f t="shared" si="57"/>
        <v>0</v>
      </c>
      <c r="H422" s="11">
        <f t="shared" si="64"/>
        <v>16000000</v>
      </c>
      <c r="I422" s="11">
        <f>I423</f>
        <v>16000000</v>
      </c>
      <c r="J422" s="12">
        <f t="shared" si="59"/>
        <v>0</v>
      </c>
      <c r="K422" s="11">
        <f>K423</f>
        <v>16000000</v>
      </c>
    </row>
    <row r="423" spans="1:11" ht="30.75" customHeight="1" x14ac:dyDescent="0.3">
      <c r="A423" s="35" t="s">
        <v>252</v>
      </c>
      <c r="B423" s="10" t="s">
        <v>170</v>
      </c>
      <c r="C423" s="10" t="s">
        <v>327</v>
      </c>
      <c r="D423" s="10" t="s">
        <v>566</v>
      </c>
      <c r="E423" s="10" t="s">
        <v>253</v>
      </c>
      <c r="F423" s="11">
        <v>16000000</v>
      </c>
      <c r="G423" s="12">
        <f t="shared" si="57"/>
        <v>0</v>
      </c>
      <c r="H423" s="11">
        <v>16000000</v>
      </c>
      <c r="I423" s="11">
        <v>16000000</v>
      </c>
      <c r="J423" s="12">
        <f t="shared" si="59"/>
        <v>0</v>
      </c>
      <c r="K423" s="11">
        <v>16000000</v>
      </c>
    </row>
    <row r="424" spans="1:11" ht="115.5" customHeight="1" x14ac:dyDescent="0.3">
      <c r="A424" s="35" t="s">
        <v>329</v>
      </c>
      <c r="B424" s="10" t="s">
        <v>170</v>
      </c>
      <c r="C424" s="10" t="s">
        <v>327</v>
      </c>
      <c r="D424" s="10" t="s">
        <v>567</v>
      </c>
      <c r="E424" s="10"/>
      <c r="F424" s="11">
        <f t="shared" ref="F424:H426" si="65">F425</f>
        <v>6000000</v>
      </c>
      <c r="G424" s="12">
        <f t="shared" si="57"/>
        <v>0</v>
      </c>
      <c r="H424" s="11">
        <f t="shared" si="65"/>
        <v>6000000</v>
      </c>
      <c r="I424" s="11">
        <f>I425</f>
        <v>6000000</v>
      </c>
      <c r="J424" s="12">
        <f t="shared" si="59"/>
        <v>0</v>
      </c>
      <c r="K424" s="11">
        <f>K425</f>
        <v>6000000</v>
      </c>
    </row>
    <row r="425" spans="1:11" ht="37.5" customHeight="1" x14ac:dyDescent="0.3">
      <c r="A425" s="35" t="s">
        <v>45</v>
      </c>
      <c r="B425" s="10" t="s">
        <v>170</v>
      </c>
      <c r="C425" s="10" t="s">
        <v>327</v>
      </c>
      <c r="D425" s="10" t="s">
        <v>567</v>
      </c>
      <c r="E425" s="10" t="s">
        <v>46</v>
      </c>
      <c r="F425" s="11">
        <f t="shared" si="65"/>
        <v>6000000</v>
      </c>
      <c r="G425" s="12">
        <f t="shared" si="57"/>
        <v>0</v>
      </c>
      <c r="H425" s="11">
        <f t="shared" si="65"/>
        <v>6000000</v>
      </c>
      <c r="I425" s="11">
        <f>I426</f>
        <v>6000000</v>
      </c>
      <c r="J425" s="12">
        <f t="shared" si="59"/>
        <v>0</v>
      </c>
      <c r="K425" s="11">
        <f>K426</f>
        <v>6000000</v>
      </c>
    </row>
    <row r="426" spans="1:11" ht="42.75" customHeight="1" x14ac:dyDescent="0.3">
      <c r="A426" s="35" t="s">
        <v>134</v>
      </c>
      <c r="B426" s="10" t="s">
        <v>170</v>
      </c>
      <c r="C426" s="10" t="s">
        <v>327</v>
      </c>
      <c r="D426" s="10" t="s">
        <v>567</v>
      </c>
      <c r="E426" s="10" t="s">
        <v>135</v>
      </c>
      <c r="F426" s="11">
        <f t="shared" si="65"/>
        <v>6000000</v>
      </c>
      <c r="G426" s="12">
        <f t="shared" si="57"/>
        <v>0</v>
      </c>
      <c r="H426" s="11">
        <f t="shared" si="65"/>
        <v>6000000</v>
      </c>
      <c r="I426" s="11">
        <f>I427</f>
        <v>6000000</v>
      </c>
      <c r="J426" s="12">
        <f t="shared" si="59"/>
        <v>0</v>
      </c>
      <c r="K426" s="11">
        <f>K427</f>
        <v>6000000</v>
      </c>
    </row>
    <row r="427" spans="1:11" ht="23.25" customHeight="1" x14ac:dyDescent="0.3">
      <c r="A427" s="35" t="s">
        <v>252</v>
      </c>
      <c r="B427" s="10" t="s">
        <v>170</v>
      </c>
      <c r="C427" s="10" t="s">
        <v>327</v>
      </c>
      <c r="D427" s="10" t="s">
        <v>567</v>
      </c>
      <c r="E427" s="10" t="s">
        <v>253</v>
      </c>
      <c r="F427" s="11">
        <v>6000000</v>
      </c>
      <c r="G427" s="12">
        <f t="shared" si="57"/>
        <v>0</v>
      </c>
      <c r="H427" s="11">
        <v>6000000</v>
      </c>
      <c r="I427" s="11">
        <v>6000000</v>
      </c>
      <c r="J427" s="12">
        <f t="shared" si="59"/>
        <v>0</v>
      </c>
      <c r="K427" s="11">
        <v>6000000</v>
      </c>
    </row>
    <row r="428" spans="1:11" ht="18.75" customHeight="1" x14ac:dyDescent="0.3">
      <c r="A428" s="35" t="s">
        <v>132</v>
      </c>
      <c r="B428" s="10" t="s">
        <v>170</v>
      </c>
      <c r="C428" s="10" t="s">
        <v>133</v>
      </c>
      <c r="D428" s="10"/>
      <c r="E428" s="10"/>
      <c r="F428" s="11">
        <f t="shared" ref="F428:H434" si="66">F429</f>
        <v>2647800</v>
      </c>
      <c r="G428" s="12">
        <f t="shared" si="57"/>
        <v>0</v>
      </c>
      <c r="H428" s="11">
        <f t="shared" si="66"/>
        <v>2647800</v>
      </c>
      <c r="I428" s="11">
        <f t="shared" ref="I428:K434" si="67">I429</f>
        <v>2634100</v>
      </c>
      <c r="J428" s="12">
        <f t="shared" si="59"/>
        <v>0</v>
      </c>
      <c r="K428" s="11">
        <f t="shared" si="67"/>
        <v>2634100</v>
      </c>
    </row>
    <row r="429" spans="1:11" ht="37.5" customHeight="1" x14ac:dyDescent="0.3">
      <c r="A429" s="35" t="s">
        <v>177</v>
      </c>
      <c r="B429" s="10" t="s">
        <v>170</v>
      </c>
      <c r="C429" s="10" t="s">
        <v>133</v>
      </c>
      <c r="D429" s="10" t="s">
        <v>549</v>
      </c>
      <c r="E429" s="10"/>
      <c r="F429" s="11">
        <f t="shared" si="66"/>
        <v>2647800</v>
      </c>
      <c r="G429" s="12">
        <f t="shared" si="57"/>
        <v>0</v>
      </c>
      <c r="H429" s="11">
        <f t="shared" si="66"/>
        <v>2647800</v>
      </c>
      <c r="I429" s="11">
        <f t="shared" si="67"/>
        <v>2634100</v>
      </c>
      <c r="J429" s="12">
        <f t="shared" si="59"/>
        <v>0</v>
      </c>
      <c r="K429" s="11">
        <f t="shared" si="67"/>
        <v>2634100</v>
      </c>
    </row>
    <row r="430" spans="1:11" ht="75" customHeight="1" x14ac:dyDescent="0.3">
      <c r="A430" s="35" t="s">
        <v>249</v>
      </c>
      <c r="B430" s="10" t="s">
        <v>170</v>
      </c>
      <c r="C430" s="10" t="s">
        <v>133</v>
      </c>
      <c r="D430" s="10" t="s">
        <v>562</v>
      </c>
      <c r="E430" s="10"/>
      <c r="F430" s="11">
        <f t="shared" si="66"/>
        <v>2647800</v>
      </c>
      <c r="G430" s="12">
        <f t="shared" si="57"/>
        <v>0</v>
      </c>
      <c r="H430" s="11">
        <f t="shared" si="66"/>
        <v>2647800</v>
      </c>
      <c r="I430" s="11">
        <f t="shared" si="67"/>
        <v>2634100</v>
      </c>
      <c r="J430" s="12">
        <f t="shared" si="59"/>
        <v>0</v>
      </c>
      <c r="K430" s="11">
        <f t="shared" si="67"/>
        <v>2634100</v>
      </c>
    </row>
    <row r="431" spans="1:11" ht="119.25" customHeight="1" x14ac:dyDescent="0.3">
      <c r="A431" s="35" t="s">
        <v>250</v>
      </c>
      <c r="B431" s="10" t="s">
        <v>170</v>
      </c>
      <c r="C431" s="10" t="s">
        <v>133</v>
      </c>
      <c r="D431" s="10" t="s">
        <v>563</v>
      </c>
      <c r="E431" s="10"/>
      <c r="F431" s="11">
        <f t="shared" si="66"/>
        <v>2647800</v>
      </c>
      <c r="G431" s="12">
        <f t="shared" si="57"/>
        <v>0</v>
      </c>
      <c r="H431" s="11">
        <f t="shared" si="66"/>
        <v>2647800</v>
      </c>
      <c r="I431" s="11">
        <f t="shared" si="67"/>
        <v>2634100</v>
      </c>
      <c r="J431" s="12">
        <f t="shared" si="59"/>
        <v>0</v>
      </c>
      <c r="K431" s="11">
        <f t="shared" si="67"/>
        <v>2634100</v>
      </c>
    </row>
    <row r="432" spans="1:11" ht="96.75" customHeight="1" x14ac:dyDescent="0.3">
      <c r="A432" s="35" t="s">
        <v>251</v>
      </c>
      <c r="B432" s="10" t="s">
        <v>170</v>
      </c>
      <c r="C432" s="10" t="s">
        <v>133</v>
      </c>
      <c r="D432" s="10" t="s">
        <v>564</v>
      </c>
      <c r="E432" s="10"/>
      <c r="F432" s="11">
        <f t="shared" si="66"/>
        <v>2647800</v>
      </c>
      <c r="G432" s="12">
        <f t="shared" si="57"/>
        <v>0</v>
      </c>
      <c r="H432" s="11">
        <f t="shared" si="66"/>
        <v>2647800</v>
      </c>
      <c r="I432" s="11">
        <f t="shared" si="67"/>
        <v>2634100</v>
      </c>
      <c r="J432" s="12">
        <f t="shared" si="59"/>
        <v>0</v>
      </c>
      <c r="K432" s="11">
        <f t="shared" si="67"/>
        <v>2634100</v>
      </c>
    </row>
    <row r="433" spans="1:11" ht="37.5" customHeight="1" x14ac:dyDescent="0.3">
      <c r="A433" s="35" t="s">
        <v>45</v>
      </c>
      <c r="B433" s="10" t="s">
        <v>170</v>
      </c>
      <c r="C433" s="10" t="s">
        <v>133</v>
      </c>
      <c r="D433" s="10" t="s">
        <v>564</v>
      </c>
      <c r="E433" s="10" t="s">
        <v>46</v>
      </c>
      <c r="F433" s="11">
        <f t="shared" si="66"/>
        <v>2647800</v>
      </c>
      <c r="G433" s="12">
        <f t="shared" si="57"/>
        <v>0</v>
      </c>
      <c r="H433" s="11">
        <f t="shared" si="66"/>
        <v>2647800</v>
      </c>
      <c r="I433" s="11">
        <f t="shared" si="67"/>
        <v>2634100</v>
      </c>
      <c r="J433" s="12">
        <f t="shared" si="59"/>
        <v>0</v>
      </c>
      <c r="K433" s="11">
        <f t="shared" si="67"/>
        <v>2634100</v>
      </c>
    </row>
    <row r="434" spans="1:11" ht="48.75" customHeight="1" x14ac:dyDescent="0.3">
      <c r="A434" s="35" t="s">
        <v>134</v>
      </c>
      <c r="B434" s="10" t="s">
        <v>170</v>
      </c>
      <c r="C434" s="10" t="s">
        <v>133</v>
      </c>
      <c r="D434" s="10" t="s">
        <v>564</v>
      </c>
      <c r="E434" s="10" t="s">
        <v>135</v>
      </c>
      <c r="F434" s="11">
        <f t="shared" si="66"/>
        <v>2647800</v>
      </c>
      <c r="G434" s="12">
        <f t="shared" si="57"/>
        <v>0</v>
      </c>
      <c r="H434" s="11">
        <f t="shared" si="66"/>
        <v>2647800</v>
      </c>
      <c r="I434" s="11">
        <f t="shared" si="67"/>
        <v>2634100</v>
      </c>
      <c r="J434" s="12">
        <f t="shared" si="59"/>
        <v>0</v>
      </c>
      <c r="K434" s="11">
        <f t="shared" si="67"/>
        <v>2634100</v>
      </c>
    </row>
    <row r="435" spans="1:11" ht="27" customHeight="1" x14ac:dyDescent="0.3">
      <c r="A435" s="35" t="s">
        <v>252</v>
      </c>
      <c r="B435" s="10" t="s">
        <v>170</v>
      </c>
      <c r="C435" s="10" t="s">
        <v>133</v>
      </c>
      <c r="D435" s="10" t="s">
        <v>564</v>
      </c>
      <c r="E435" s="10" t="s">
        <v>253</v>
      </c>
      <c r="F435" s="11">
        <v>2647800</v>
      </c>
      <c r="G435" s="12">
        <f t="shared" si="57"/>
        <v>0</v>
      </c>
      <c r="H435" s="11">
        <v>2647800</v>
      </c>
      <c r="I435" s="11">
        <v>2634100</v>
      </c>
      <c r="J435" s="12">
        <f t="shared" si="59"/>
        <v>0</v>
      </c>
      <c r="K435" s="11">
        <v>2634100</v>
      </c>
    </row>
    <row r="436" spans="1:11" ht="18.75" customHeight="1" x14ac:dyDescent="0.3">
      <c r="A436" s="35" t="s">
        <v>443</v>
      </c>
      <c r="B436" s="10" t="s">
        <v>170</v>
      </c>
      <c r="C436" s="10" t="s">
        <v>140</v>
      </c>
      <c r="D436" s="10"/>
      <c r="E436" s="10"/>
      <c r="F436" s="11">
        <f t="shared" ref="F436:H443" si="68">F437</f>
        <v>26318600</v>
      </c>
      <c r="G436" s="12">
        <f t="shared" si="57"/>
        <v>0</v>
      </c>
      <c r="H436" s="11">
        <f t="shared" si="68"/>
        <v>26318600</v>
      </c>
      <c r="I436" s="11">
        <f t="shared" ref="I436:K443" si="69">I437</f>
        <v>26743400</v>
      </c>
      <c r="J436" s="12">
        <f t="shared" si="59"/>
        <v>0</v>
      </c>
      <c r="K436" s="11">
        <f t="shared" si="69"/>
        <v>26743400</v>
      </c>
    </row>
    <row r="437" spans="1:11" ht="18.75" customHeight="1" x14ac:dyDescent="0.3">
      <c r="A437" s="35" t="s">
        <v>188</v>
      </c>
      <c r="B437" s="10" t="s">
        <v>170</v>
      </c>
      <c r="C437" s="10" t="s">
        <v>189</v>
      </c>
      <c r="D437" s="10"/>
      <c r="E437" s="10"/>
      <c r="F437" s="11">
        <f t="shared" si="68"/>
        <v>26318600</v>
      </c>
      <c r="G437" s="12">
        <f t="shared" si="57"/>
        <v>0</v>
      </c>
      <c r="H437" s="11">
        <f t="shared" si="68"/>
        <v>26318600</v>
      </c>
      <c r="I437" s="11">
        <f t="shared" si="69"/>
        <v>26743400</v>
      </c>
      <c r="J437" s="12">
        <f t="shared" si="59"/>
        <v>0</v>
      </c>
      <c r="K437" s="11">
        <f t="shared" si="69"/>
        <v>26743400</v>
      </c>
    </row>
    <row r="438" spans="1:11" ht="37.5" customHeight="1" x14ac:dyDescent="0.3">
      <c r="A438" s="35" t="s">
        <v>390</v>
      </c>
      <c r="B438" s="10" t="s">
        <v>170</v>
      </c>
      <c r="C438" s="10" t="s">
        <v>189</v>
      </c>
      <c r="D438" s="10" t="s">
        <v>684</v>
      </c>
      <c r="E438" s="10"/>
      <c r="F438" s="11">
        <f t="shared" si="68"/>
        <v>26318600</v>
      </c>
      <c r="G438" s="12">
        <f t="shared" si="57"/>
        <v>0</v>
      </c>
      <c r="H438" s="11">
        <f t="shared" si="68"/>
        <v>26318600</v>
      </c>
      <c r="I438" s="11">
        <f t="shared" si="69"/>
        <v>26743400</v>
      </c>
      <c r="J438" s="12">
        <f t="shared" si="59"/>
        <v>0</v>
      </c>
      <c r="K438" s="11">
        <f t="shared" si="69"/>
        <v>26743400</v>
      </c>
    </row>
    <row r="439" spans="1:11" ht="93.75" customHeight="1" x14ac:dyDescent="0.3">
      <c r="A439" s="35" t="s">
        <v>88</v>
      </c>
      <c r="B439" s="10" t="s">
        <v>170</v>
      </c>
      <c r="C439" s="10" t="s">
        <v>189</v>
      </c>
      <c r="D439" s="10" t="s">
        <v>689</v>
      </c>
      <c r="E439" s="10"/>
      <c r="F439" s="11">
        <f t="shared" si="68"/>
        <v>26318600</v>
      </c>
      <c r="G439" s="12">
        <f t="shared" si="57"/>
        <v>0</v>
      </c>
      <c r="H439" s="11">
        <f t="shared" si="68"/>
        <v>26318600</v>
      </c>
      <c r="I439" s="11">
        <f t="shared" si="69"/>
        <v>26743400</v>
      </c>
      <c r="J439" s="12">
        <f t="shared" si="59"/>
        <v>0</v>
      </c>
      <c r="K439" s="11">
        <f t="shared" si="69"/>
        <v>26743400</v>
      </c>
    </row>
    <row r="440" spans="1:11" ht="112.5" customHeight="1" x14ac:dyDescent="0.3">
      <c r="A440" s="35" t="s">
        <v>89</v>
      </c>
      <c r="B440" s="10" t="s">
        <v>170</v>
      </c>
      <c r="C440" s="10" t="s">
        <v>189</v>
      </c>
      <c r="D440" s="10" t="s">
        <v>690</v>
      </c>
      <c r="E440" s="10"/>
      <c r="F440" s="11">
        <f t="shared" si="68"/>
        <v>26318600</v>
      </c>
      <c r="G440" s="12">
        <f t="shared" si="57"/>
        <v>0</v>
      </c>
      <c r="H440" s="11">
        <f t="shared" si="68"/>
        <v>26318600</v>
      </c>
      <c r="I440" s="11">
        <f t="shared" si="69"/>
        <v>26743400</v>
      </c>
      <c r="J440" s="12">
        <f t="shared" si="59"/>
        <v>0</v>
      </c>
      <c r="K440" s="11">
        <f t="shared" si="69"/>
        <v>26743400</v>
      </c>
    </row>
    <row r="441" spans="1:11" ht="45.75" customHeight="1" x14ac:dyDescent="0.3">
      <c r="A441" s="35" t="s">
        <v>77</v>
      </c>
      <c r="B441" s="10" t="s">
        <v>170</v>
      </c>
      <c r="C441" s="10" t="s">
        <v>189</v>
      </c>
      <c r="D441" s="10" t="s">
        <v>691</v>
      </c>
      <c r="E441" s="10"/>
      <c r="F441" s="11">
        <f t="shared" si="68"/>
        <v>26318600</v>
      </c>
      <c r="G441" s="12">
        <f t="shared" si="57"/>
        <v>0</v>
      </c>
      <c r="H441" s="11">
        <f t="shared" si="68"/>
        <v>26318600</v>
      </c>
      <c r="I441" s="11">
        <f t="shared" si="69"/>
        <v>26743400</v>
      </c>
      <c r="J441" s="12">
        <f t="shared" si="59"/>
        <v>0</v>
      </c>
      <c r="K441" s="11">
        <f t="shared" si="69"/>
        <v>26743400</v>
      </c>
    </row>
    <row r="442" spans="1:11" ht="56.25" customHeight="1" x14ac:dyDescent="0.3">
      <c r="A442" s="35" t="s">
        <v>91</v>
      </c>
      <c r="B442" s="10" t="s">
        <v>170</v>
      </c>
      <c r="C442" s="10" t="s">
        <v>189</v>
      </c>
      <c r="D442" s="10" t="s">
        <v>691</v>
      </c>
      <c r="E442" s="10" t="s">
        <v>92</v>
      </c>
      <c r="F442" s="11">
        <f t="shared" si="68"/>
        <v>26318600</v>
      </c>
      <c r="G442" s="12">
        <f t="shared" si="57"/>
        <v>0</v>
      </c>
      <c r="H442" s="11">
        <f t="shared" si="68"/>
        <v>26318600</v>
      </c>
      <c r="I442" s="11">
        <f t="shared" si="69"/>
        <v>26743400</v>
      </c>
      <c r="J442" s="12">
        <f t="shared" si="59"/>
        <v>0</v>
      </c>
      <c r="K442" s="11">
        <f t="shared" si="69"/>
        <v>26743400</v>
      </c>
    </row>
    <row r="443" spans="1:11" ht="18.75" customHeight="1" x14ac:dyDescent="0.3">
      <c r="A443" s="35" t="s">
        <v>143</v>
      </c>
      <c r="B443" s="10" t="s">
        <v>170</v>
      </c>
      <c r="C443" s="10" t="s">
        <v>189</v>
      </c>
      <c r="D443" s="10" t="s">
        <v>691</v>
      </c>
      <c r="E443" s="10" t="s">
        <v>144</v>
      </c>
      <c r="F443" s="11">
        <f t="shared" si="68"/>
        <v>26318600</v>
      </c>
      <c r="G443" s="12">
        <f t="shared" si="57"/>
        <v>0</v>
      </c>
      <c r="H443" s="11">
        <f t="shared" si="68"/>
        <v>26318600</v>
      </c>
      <c r="I443" s="11">
        <f t="shared" si="69"/>
        <v>26743400</v>
      </c>
      <c r="J443" s="12">
        <f t="shared" si="59"/>
        <v>0</v>
      </c>
      <c r="K443" s="11">
        <f t="shared" si="69"/>
        <v>26743400</v>
      </c>
    </row>
    <row r="444" spans="1:11" ht="112.5" customHeight="1" x14ac:dyDescent="0.3">
      <c r="A444" s="35" t="s">
        <v>145</v>
      </c>
      <c r="B444" s="10" t="s">
        <v>170</v>
      </c>
      <c r="C444" s="10" t="s">
        <v>189</v>
      </c>
      <c r="D444" s="10" t="s">
        <v>691</v>
      </c>
      <c r="E444" s="10" t="s">
        <v>146</v>
      </c>
      <c r="F444" s="11">
        <v>26318600</v>
      </c>
      <c r="G444" s="12">
        <f t="shared" si="57"/>
        <v>0</v>
      </c>
      <c r="H444" s="11">
        <v>26318600</v>
      </c>
      <c r="I444" s="11">
        <v>26743400</v>
      </c>
      <c r="J444" s="12">
        <f t="shared" si="59"/>
        <v>0</v>
      </c>
      <c r="K444" s="11">
        <v>26743400</v>
      </c>
    </row>
    <row r="445" spans="1:11" s="14" customFormat="1" ht="37.5" customHeight="1" x14ac:dyDescent="0.3">
      <c r="A445" s="34" t="s">
        <v>446</v>
      </c>
      <c r="B445" s="7" t="s">
        <v>190</v>
      </c>
      <c r="C445" s="7"/>
      <c r="D445" s="7"/>
      <c r="E445" s="7"/>
      <c r="F445" s="8">
        <f>F446+F455+F809</f>
        <v>5422603309</v>
      </c>
      <c r="G445" s="9">
        <f t="shared" si="57"/>
        <v>0</v>
      </c>
      <c r="H445" s="8">
        <f>H446+H455+H809</f>
        <v>5422603309</v>
      </c>
      <c r="I445" s="8">
        <f>I446+I455+I809</f>
        <v>5108601109</v>
      </c>
      <c r="J445" s="9">
        <f t="shared" si="59"/>
        <v>0</v>
      </c>
      <c r="K445" s="8">
        <f>K446+K455+K809</f>
        <v>5108601109</v>
      </c>
    </row>
    <row r="446" spans="1:11" ht="18.75" customHeight="1" x14ac:dyDescent="0.3">
      <c r="A446" s="35" t="s">
        <v>432</v>
      </c>
      <c r="B446" s="10" t="s">
        <v>190</v>
      </c>
      <c r="C446" s="10" t="s">
        <v>49</v>
      </c>
      <c r="D446" s="10"/>
      <c r="E446" s="10"/>
      <c r="F446" s="11">
        <f t="shared" ref="F446:H453" si="70">F447</f>
        <v>4960300</v>
      </c>
      <c r="G446" s="12">
        <f t="shared" si="57"/>
        <v>0</v>
      </c>
      <c r="H446" s="11">
        <f t="shared" si="70"/>
        <v>4960300</v>
      </c>
      <c r="I446" s="11">
        <f t="shared" ref="I446:K453" si="71">I447</f>
        <v>4960300</v>
      </c>
      <c r="J446" s="12">
        <f t="shared" si="59"/>
        <v>0</v>
      </c>
      <c r="K446" s="11">
        <f t="shared" si="71"/>
        <v>4960300</v>
      </c>
    </row>
    <row r="447" spans="1:11" ht="18.75" customHeight="1" x14ac:dyDescent="0.3">
      <c r="A447" s="35" t="s">
        <v>191</v>
      </c>
      <c r="B447" s="10" t="s">
        <v>190</v>
      </c>
      <c r="C447" s="10" t="s">
        <v>192</v>
      </c>
      <c r="D447" s="10"/>
      <c r="E447" s="10"/>
      <c r="F447" s="11">
        <f t="shared" si="70"/>
        <v>4960300</v>
      </c>
      <c r="G447" s="12">
        <f t="shared" si="57"/>
        <v>0</v>
      </c>
      <c r="H447" s="11">
        <f t="shared" si="70"/>
        <v>4960300</v>
      </c>
      <c r="I447" s="11">
        <f t="shared" si="71"/>
        <v>4960300</v>
      </c>
      <c r="J447" s="12">
        <f t="shared" si="59"/>
        <v>0</v>
      </c>
      <c r="K447" s="11">
        <f t="shared" si="71"/>
        <v>4960300</v>
      </c>
    </row>
    <row r="448" spans="1:11" ht="56.25" customHeight="1" x14ac:dyDescent="0.3">
      <c r="A448" s="35" t="s">
        <v>193</v>
      </c>
      <c r="B448" s="10" t="s">
        <v>190</v>
      </c>
      <c r="C448" s="10" t="s">
        <v>192</v>
      </c>
      <c r="D448" s="10" t="s">
        <v>459</v>
      </c>
      <c r="E448" s="10"/>
      <c r="F448" s="11">
        <f t="shared" si="70"/>
        <v>4960300</v>
      </c>
      <c r="G448" s="12">
        <f t="shared" si="57"/>
        <v>0</v>
      </c>
      <c r="H448" s="11">
        <f t="shared" si="70"/>
        <v>4960300</v>
      </c>
      <c r="I448" s="11">
        <f t="shared" si="71"/>
        <v>4960300</v>
      </c>
      <c r="J448" s="12">
        <f t="shared" si="59"/>
        <v>0</v>
      </c>
      <c r="K448" s="11">
        <f t="shared" si="71"/>
        <v>4960300</v>
      </c>
    </row>
    <row r="449" spans="1:11" ht="18.75" customHeight="1" x14ac:dyDescent="0.3">
      <c r="A449" s="35" t="s">
        <v>201</v>
      </c>
      <c r="B449" s="10" t="s">
        <v>190</v>
      </c>
      <c r="C449" s="10" t="s">
        <v>192</v>
      </c>
      <c r="D449" s="10" t="s">
        <v>494</v>
      </c>
      <c r="E449" s="10"/>
      <c r="F449" s="11">
        <f t="shared" si="70"/>
        <v>4960300</v>
      </c>
      <c r="G449" s="12">
        <f t="shared" si="57"/>
        <v>0</v>
      </c>
      <c r="H449" s="11">
        <f t="shared" si="70"/>
        <v>4960300</v>
      </c>
      <c r="I449" s="11">
        <f t="shared" si="71"/>
        <v>4960300</v>
      </c>
      <c r="J449" s="12">
        <f t="shared" si="59"/>
        <v>0</v>
      </c>
      <c r="K449" s="11">
        <f t="shared" si="71"/>
        <v>4960300</v>
      </c>
    </row>
    <row r="450" spans="1:11" ht="37.5" customHeight="1" x14ac:dyDescent="0.3">
      <c r="A450" s="35" t="s">
        <v>202</v>
      </c>
      <c r="B450" s="10" t="s">
        <v>190</v>
      </c>
      <c r="C450" s="10" t="s">
        <v>192</v>
      </c>
      <c r="D450" s="10" t="s">
        <v>495</v>
      </c>
      <c r="E450" s="10"/>
      <c r="F450" s="11">
        <f t="shared" si="70"/>
        <v>4960300</v>
      </c>
      <c r="G450" s="12">
        <f t="shared" si="57"/>
        <v>0</v>
      </c>
      <c r="H450" s="11">
        <f t="shared" si="70"/>
        <v>4960300</v>
      </c>
      <c r="I450" s="11">
        <f t="shared" si="71"/>
        <v>4960300</v>
      </c>
      <c r="J450" s="12">
        <f t="shared" si="59"/>
        <v>0</v>
      </c>
      <c r="K450" s="11">
        <f t="shared" si="71"/>
        <v>4960300</v>
      </c>
    </row>
    <row r="451" spans="1:11" ht="56.25" customHeight="1" x14ac:dyDescent="0.3">
      <c r="A451" s="35" t="s">
        <v>196</v>
      </c>
      <c r="B451" s="10" t="s">
        <v>190</v>
      </c>
      <c r="C451" s="10" t="s">
        <v>192</v>
      </c>
      <c r="D451" s="10" t="s">
        <v>498</v>
      </c>
      <c r="E451" s="10"/>
      <c r="F451" s="11">
        <f t="shared" si="70"/>
        <v>4960300</v>
      </c>
      <c r="G451" s="12">
        <f t="shared" si="57"/>
        <v>0</v>
      </c>
      <c r="H451" s="11">
        <f t="shared" si="70"/>
        <v>4960300</v>
      </c>
      <c r="I451" s="11">
        <f t="shared" si="71"/>
        <v>4960300</v>
      </c>
      <c r="J451" s="12">
        <f t="shared" si="59"/>
        <v>0</v>
      </c>
      <c r="K451" s="11">
        <f t="shared" si="71"/>
        <v>4960300</v>
      </c>
    </row>
    <row r="452" spans="1:11" ht="56.25" customHeight="1" x14ac:dyDescent="0.3">
      <c r="A452" s="35" t="s">
        <v>91</v>
      </c>
      <c r="B452" s="10" t="s">
        <v>190</v>
      </c>
      <c r="C452" s="10" t="s">
        <v>192</v>
      </c>
      <c r="D452" s="10" t="s">
        <v>498</v>
      </c>
      <c r="E452" s="10" t="s">
        <v>92</v>
      </c>
      <c r="F452" s="11">
        <f t="shared" si="70"/>
        <v>4960300</v>
      </c>
      <c r="G452" s="12">
        <f t="shared" si="57"/>
        <v>0</v>
      </c>
      <c r="H452" s="11">
        <f t="shared" si="70"/>
        <v>4960300</v>
      </c>
      <c r="I452" s="11">
        <f t="shared" si="71"/>
        <v>4960300</v>
      </c>
      <c r="J452" s="12">
        <f t="shared" si="59"/>
        <v>0</v>
      </c>
      <c r="K452" s="11">
        <f t="shared" si="71"/>
        <v>4960300</v>
      </c>
    </row>
    <row r="453" spans="1:11" ht="18.75" customHeight="1" x14ac:dyDescent="0.3">
      <c r="A453" s="35" t="s">
        <v>143</v>
      </c>
      <c r="B453" s="10" t="s">
        <v>190</v>
      </c>
      <c r="C453" s="10" t="s">
        <v>192</v>
      </c>
      <c r="D453" s="10" t="s">
        <v>498</v>
      </c>
      <c r="E453" s="10" t="s">
        <v>144</v>
      </c>
      <c r="F453" s="11">
        <f t="shared" si="70"/>
        <v>4960300</v>
      </c>
      <c r="G453" s="12">
        <f t="shared" si="57"/>
        <v>0</v>
      </c>
      <c r="H453" s="11">
        <f t="shared" si="70"/>
        <v>4960300</v>
      </c>
      <c r="I453" s="11">
        <f t="shared" si="71"/>
        <v>4960300</v>
      </c>
      <c r="J453" s="12">
        <f t="shared" si="59"/>
        <v>0</v>
      </c>
      <c r="K453" s="11">
        <f t="shared" si="71"/>
        <v>4960300</v>
      </c>
    </row>
    <row r="454" spans="1:11" ht="112.5" customHeight="1" x14ac:dyDescent="0.3">
      <c r="A454" s="35" t="s">
        <v>145</v>
      </c>
      <c r="B454" s="10" t="s">
        <v>190</v>
      </c>
      <c r="C454" s="10" t="s">
        <v>192</v>
      </c>
      <c r="D454" s="10" t="s">
        <v>498</v>
      </c>
      <c r="E454" s="10" t="s">
        <v>146</v>
      </c>
      <c r="F454" s="11">
        <v>4960300</v>
      </c>
      <c r="G454" s="12">
        <f t="shared" si="57"/>
        <v>0</v>
      </c>
      <c r="H454" s="11">
        <v>4960300</v>
      </c>
      <c r="I454" s="11">
        <v>4960300</v>
      </c>
      <c r="J454" s="12">
        <f t="shared" si="59"/>
        <v>0</v>
      </c>
      <c r="K454" s="11">
        <v>4960300</v>
      </c>
    </row>
    <row r="455" spans="1:11" ht="18.75" customHeight="1" x14ac:dyDescent="0.3">
      <c r="A455" s="35" t="s">
        <v>435</v>
      </c>
      <c r="B455" s="10" t="s">
        <v>190</v>
      </c>
      <c r="C455" s="10" t="s">
        <v>205</v>
      </c>
      <c r="D455" s="10"/>
      <c r="E455" s="10"/>
      <c r="F455" s="11">
        <f>F456+F514+F607+F658+F703</f>
        <v>5337116009</v>
      </c>
      <c r="G455" s="12">
        <f t="shared" si="57"/>
        <v>0</v>
      </c>
      <c r="H455" s="11">
        <f>H456+H514+H607+H658+H703</f>
        <v>5337116009</v>
      </c>
      <c r="I455" s="11">
        <f>I456+I514+I607+I658+I703</f>
        <v>5023113809</v>
      </c>
      <c r="J455" s="12">
        <f t="shared" si="59"/>
        <v>0</v>
      </c>
      <c r="K455" s="11">
        <f>K456+K514+K607+K658+K703</f>
        <v>5023113809</v>
      </c>
    </row>
    <row r="456" spans="1:11" ht="18.75" customHeight="1" x14ac:dyDescent="0.3">
      <c r="A456" s="35" t="s">
        <v>206</v>
      </c>
      <c r="B456" s="10" t="s">
        <v>190</v>
      </c>
      <c r="C456" s="10" t="s">
        <v>207</v>
      </c>
      <c r="D456" s="10"/>
      <c r="E456" s="10"/>
      <c r="F456" s="11">
        <f>F457+F490+F499+F508</f>
        <v>1730151670</v>
      </c>
      <c r="G456" s="12">
        <f t="shared" si="57"/>
        <v>0</v>
      </c>
      <c r="H456" s="11">
        <f>H457+H490+H499+H508</f>
        <v>1730151670</v>
      </c>
      <c r="I456" s="11">
        <f>I457+I490+I499+I508</f>
        <v>1650383070</v>
      </c>
      <c r="J456" s="12">
        <f t="shared" si="59"/>
        <v>0</v>
      </c>
      <c r="K456" s="11">
        <f>K457+K490+K499+K508</f>
        <v>1650383070</v>
      </c>
    </row>
    <row r="457" spans="1:11" ht="56.25" customHeight="1" x14ac:dyDescent="0.3">
      <c r="A457" s="35" t="s">
        <v>193</v>
      </c>
      <c r="B457" s="10" t="s">
        <v>190</v>
      </c>
      <c r="C457" s="10" t="s">
        <v>207</v>
      </c>
      <c r="D457" s="10" t="s">
        <v>459</v>
      </c>
      <c r="E457" s="10"/>
      <c r="F457" s="11">
        <f>F458</f>
        <v>1725760170</v>
      </c>
      <c r="G457" s="12">
        <f t="shared" si="57"/>
        <v>0</v>
      </c>
      <c r="H457" s="11">
        <f>H458</f>
        <v>1725760170</v>
      </c>
      <c r="I457" s="11">
        <f>I458</f>
        <v>1645329270</v>
      </c>
      <c r="J457" s="12">
        <f t="shared" si="59"/>
        <v>0</v>
      </c>
      <c r="K457" s="11">
        <f>K458</f>
        <v>1645329270</v>
      </c>
    </row>
    <row r="458" spans="1:11" ht="37.5" customHeight="1" x14ac:dyDescent="0.3">
      <c r="A458" s="35" t="s">
        <v>194</v>
      </c>
      <c r="B458" s="10" t="s">
        <v>190</v>
      </c>
      <c r="C458" s="10" t="s">
        <v>207</v>
      </c>
      <c r="D458" s="10" t="s">
        <v>460</v>
      </c>
      <c r="E458" s="10"/>
      <c r="F458" s="11">
        <f>F459</f>
        <v>1725760170</v>
      </c>
      <c r="G458" s="12">
        <f t="shared" si="57"/>
        <v>0</v>
      </c>
      <c r="H458" s="11">
        <f>H459</f>
        <v>1725760170</v>
      </c>
      <c r="I458" s="11">
        <f>I459</f>
        <v>1645329270</v>
      </c>
      <c r="J458" s="12">
        <f t="shared" si="59"/>
        <v>0</v>
      </c>
      <c r="K458" s="11">
        <f>K459</f>
        <v>1645329270</v>
      </c>
    </row>
    <row r="459" spans="1:11" ht="56.25" customHeight="1" x14ac:dyDescent="0.3">
      <c r="A459" s="35" t="s">
        <v>195</v>
      </c>
      <c r="B459" s="10" t="s">
        <v>190</v>
      </c>
      <c r="C459" s="10" t="s">
        <v>207</v>
      </c>
      <c r="D459" s="10" t="s">
        <v>461</v>
      </c>
      <c r="E459" s="10"/>
      <c r="F459" s="11">
        <f>F460+F466+F470+F476+F482+F486</f>
        <v>1725760170</v>
      </c>
      <c r="G459" s="12">
        <f t="shared" si="57"/>
        <v>0</v>
      </c>
      <c r="H459" s="11">
        <f>H460+H466+H470+H476+H482+H486</f>
        <v>1725760170</v>
      </c>
      <c r="I459" s="11">
        <f>I460+I466+I470+I476+I482+I486</f>
        <v>1645329270</v>
      </c>
      <c r="J459" s="12">
        <f t="shared" si="59"/>
        <v>0</v>
      </c>
      <c r="K459" s="11">
        <f>K460+K466+K470+K476+K482+K486</f>
        <v>1645329270</v>
      </c>
    </row>
    <row r="460" spans="1:11" ht="48" customHeight="1" x14ac:dyDescent="0.3">
      <c r="A460" s="35" t="s">
        <v>77</v>
      </c>
      <c r="B460" s="10" t="s">
        <v>190</v>
      </c>
      <c r="C460" s="10" t="s">
        <v>207</v>
      </c>
      <c r="D460" s="10" t="s">
        <v>462</v>
      </c>
      <c r="E460" s="10"/>
      <c r="F460" s="11">
        <f>F461</f>
        <v>235195220</v>
      </c>
      <c r="G460" s="12">
        <f t="shared" si="57"/>
        <v>0</v>
      </c>
      <c r="H460" s="11">
        <f>H461</f>
        <v>235195220</v>
      </c>
      <c r="I460" s="11">
        <f>I461</f>
        <v>235165920</v>
      </c>
      <c r="J460" s="12">
        <f t="shared" si="59"/>
        <v>0</v>
      </c>
      <c r="K460" s="11">
        <f>K461</f>
        <v>235165920</v>
      </c>
    </row>
    <row r="461" spans="1:11" ht="56.25" customHeight="1" x14ac:dyDescent="0.3">
      <c r="A461" s="35" t="s">
        <v>91</v>
      </c>
      <c r="B461" s="10" t="s">
        <v>190</v>
      </c>
      <c r="C461" s="10" t="s">
        <v>207</v>
      </c>
      <c r="D461" s="10" t="s">
        <v>462</v>
      </c>
      <c r="E461" s="10" t="s">
        <v>92</v>
      </c>
      <c r="F461" s="11">
        <f>F462+F464</f>
        <v>235195220</v>
      </c>
      <c r="G461" s="12">
        <f t="shared" si="57"/>
        <v>0</v>
      </c>
      <c r="H461" s="11">
        <f>H462+H464</f>
        <v>235195220</v>
      </c>
      <c r="I461" s="11">
        <f>I462+I464</f>
        <v>235165920</v>
      </c>
      <c r="J461" s="12">
        <f t="shared" si="59"/>
        <v>0</v>
      </c>
      <c r="K461" s="11">
        <f>K462+K464</f>
        <v>235165920</v>
      </c>
    </row>
    <row r="462" spans="1:11" ht="18.75" customHeight="1" x14ac:dyDescent="0.3">
      <c r="A462" s="35" t="s">
        <v>197</v>
      </c>
      <c r="B462" s="10" t="s">
        <v>190</v>
      </c>
      <c r="C462" s="10" t="s">
        <v>207</v>
      </c>
      <c r="D462" s="10" t="s">
        <v>462</v>
      </c>
      <c r="E462" s="10" t="s">
        <v>198</v>
      </c>
      <c r="F462" s="11">
        <f>F463</f>
        <v>138884950</v>
      </c>
      <c r="G462" s="12">
        <f t="shared" ref="G462:G525" si="72">H462-F462</f>
        <v>0</v>
      </c>
      <c r="H462" s="11">
        <f>H463</f>
        <v>138884950</v>
      </c>
      <c r="I462" s="11">
        <f>I463</f>
        <v>138862950</v>
      </c>
      <c r="J462" s="12">
        <f t="shared" ref="J462:J525" si="73">K462-I462</f>
        <v>0</v>
      </c>
      <c r="K462" s="11">
        <f>K463</f>
        <v>138862950</v>
      </c>
    </row>
    <row r="463" spans="1:11" ht="112.5" customHeight="1" x14ac:dyDescent="0.3">
      <c r="A463" s="35" t="s">
        <v>208</v>
      </c>
      <c r="B463" s="10" t="s">
        <v>190</v>
      </c>
      <c r="C463" s="10" t="s">
        <v>207</v>
      </c>
      <c r="D463" s="10" t="s">
        <v>462</v>
      </c>
      <c r="E463" s="10" t="s">
        <v>209</v>
      </c>
      <c r="F463" s="11">
        <v>138884950</v>
      </c>
      <c r="G463" s="12">
        <f t="shared" si="72"/>
        <v>0</v>
      </c>
      <c r="H463" s="11">
        <v>138884950</v>
      </c>
      <c r="I463" s="11">
        <v>138862950</v>
      </c>
      <c r="J463" s="12">
        <f t="shared" si="73"/>
        <v>0</v>
      </c>
      <c r="K463" s="11">
        <v>138862950</v>
      </c>
    </row>
    <row r="464" spans="1:11" ht="18.75" customHeight="1" x14ac:dyDescent="0.3">
      <c r="A464" s="35" t="s">
        <v>143</v>
      </c>
      <c r="B464" s="10" t="s">
        <v>190</v>
      </c>
      <c r="C464" s="10" t="s">
        <v>207</v>
      </c>
      <c r="D464" s="10" t="s">
        <v>462</v>
      </c>
      <c r="E464" s="10" t="s">
        <v>144</v>
      </c>
      <c r="F464" s="11">
        <f>F465</f>
        <v>96310270</v>
      </c>
      <c r="G464" s="12">
        <f t="shared" si="72"/>
        <v>0</v>
      </c>
      <c r="H464" s="11">
        <f>H465</f>
        <v>96310270</v>
      </c>
      <c r="I464" s="11">
        <f>I465</f>
        <v>96302970</v>
      </c>
      <c r="J464" s="12">
        <f t="shared" si="73"/>
        <v>0</v>
      </c>
      <c r="K464" s="11">
        <f>K465</f>
        <v>96302970</v>
      </c>
    </row>
    <row r="465" spans="1:11" ht="112.5" customHeight="1" x14ac:dyDescent="0.3">
      <c r="A465" s="35" t="s">
        <v>145</v>
      </c>
      <c r="B465" s="10" t="s">
        <v>190</v>
      </c>
      <c r="C465" s="10" t="s">
        <v>207</v>
      </c>
      <c r="D465" s="10" t="s">
        <v>462</v>
      </c>
      <c r="E465" s="10" t="s">
        <v>146</v>
      </c>
      <c r="F465" s="11">
        <v>96310270</v>
      </c>
      <c r="G465" s="12">
        <f t="shared" si="72"/>
        <v>0</v>
      </c>
      <c r="H465" s="11">
        <v>96310270</v>
      </c>
      <c r="I465" s="11">
        <v>96302970</v>
      </c>
      <c r="J465" s="12">
        <f t="shared" si="73"/>
        <v>0</v>
      </c>
      <c r="K465" s="11">
        <v>96302970</v>
      </c>
    </row>
    <row r="466" spans="1:11" ht="187.5" customHeight="1" x14ac:dyDescent="0.3">
      <c r="A466" s="36" t="s">
        <v>210</v>
      </c>
      <c r="B466" s="10" t="s">
        <v>190</v>
      </c>
      <c r="C466" s="10" t="s">
        <v>207</v>
      </c>
      <c r="D466" s="10" t="s">
        <v>464</v>
      </c>
      <c r="E466" s="10"/>
      <c r="F466" s="11">
        <f t="shared" ref="F466:H468" si="74">F467</f>
        <v>60768000</v>
      </c>
      <c r="G466" s="12">
        <f t="shared" si="72"/>
        <v>0</v>
      </c>
      <c r="H466" s="11">
        <f t="shared" si="74"/>
        <v>60768000</v>
      </c>
      <c r="I466" s="11">
        <f>I467</f>
        <v>60768000</v>
      </c>
      <c r="J466" s="12">
        <f t="shared" si="73"/>
        <v>0</v>
      </c>
      <c r="K466" s="11">
        <f>K467</f>
        <v>60768000</v>
      </c>
    </row>
    <row r="467" spans="1:11" ht="18.75" customHeight="1" x14ac:dyDescent="0.3">
      <c r="A467" s="35" t="s">
        <v>34</v>
      </c>
      <c r="B467" s="10" t="s">
        <v>190</v>
      </c>
      <c r="C467" s="10" t="s">
        <v>207</v>
      </c>
      <c r="D467" s="10" t="s">
        <v>464</v>
      </c>
      <c r="E467" s="10" t="s">
        <v>35</v>
      </c>
      <c r="F467" s="11">
        <f t="shared" si="74"/>
        <v>60768000</v>
      </c>
      <c r="G467" s="12">
        <f t="shared" si="72"/>
        <v>0</v>
      </c>
      <c r="H467" s="11">
        <f t="shared" si="74"/>
        <v>60768000</v>
      </c>
      <c r="I467" s="11">
        <f>I468</f>
        <v>60768000</v>
      </c>
      <c r="J467" s="12">
        <f t="shared" si="73"/>
        <v>0</v>
      </c>
      <c r="K467" s="11">
        <f>K468</f>
        <v>60768000</v>
      </c>
    </row>
    <row r="468" spans="1:11" ht="93.75" customHeight="1" x14ac:dyDescent="0.3">
      <c r="A468" s="35" t="s">
        <v>113</v>
      </c>
      <c r="B468" s="10" t="s">
        <v>190</v>
      </c>
      <c r="C468" s="10" t="s">
        <v>207</v>
      </c>
      <c r="D468" s="10" t="s">
        <v>464</v>
      </c>
      <c r="E468" s="10" t="s">
        <v>114</v>
      </c>
      <c r="F468" s="11">
        <f t="shared" si="74"/>
        <v>60768000</v>
      </c>
      <c r="G468" s="12">
        <f t="shared" si="72"/>
        <v>0</v>
      </c>
      <c r="H468" s="11">
        <f t="shared" si="74"/>
        <v>60768000</v>
      </c>
      <c r="I468" s="11">
        <f>I469</f>
        <v>60768000</v>
      </c>
      <c r="J468" s="12">
        <f t="shared" si="73"/>
        <v>0</v>
      </c>
      <c r="K468" s="11">
        <f>K469</f>
        <v>60768000</v>
      </c>
    </row>
    <row r="469" spans="1:11" ht="93.75" customHeight="1" x14ac:dyDescent="0.3">
      <c r="A469" s="35" t="s">
        <v>115</v>
      </c>
      <c r="B469" s="10" t="s">
        <v>190</v>
      </c>
      <c r="C469" s="10" t="s">
        <v>207</v>
      </c>
      <c r="D469" s="10" t="s">
        <v>464</v>
      </c>
      <c r="E469" s="10" t="s">
        <v>116</v>
      </c>
      <c r="F469" s="11">
        <v>60768000</v>
      </c>
      <c r="G469" s="12">
        <f t="shared" si="72"/>
        <v>0</v>
      </c>
      <c r="H469" s="11">
        <v>60768000</v>
      </c>
      <c r="I469" s="11">
        <v>60768000</v>
      </c>
      <c r="J469" s="12">
        <f t="shared" si="73"/>
        <v>0</v>
      </c>
      <c r="K469" s="11">
        <v>60768000</v>
      </c>
    </row>
    <row r="470" spans="1:11" ht="138" customHeight="1" x14ac:dyDescent="0.3">
      <c r="A470" s="35" t="s">
        <v>211</v>
      </c>
      <c r="B470" s="10" t="s">
        <v>190</v>
      </c>
      <c r="C470" s="10" t="s">
        <v>207</v>
      </c>
      <c r="D470" s="10" t="s">
        <v>467</v>
      </c>
      <c r="E470" s="10"/>
      <c r="F470" s="11">
        <f>F471</f>
        <v>1912000</v>
      </c>
      <c r="G470" s="12">
        <f t="shared" si="72"/>
        <v>0</v>
      </c>
      <c r="H470" s="11">
        <f>H471</f>
        <v>1912000</v>
      </c>
      <c r="I470" s="11">
        <f>I471</f>
        <v>1912000</v>
      </c>
      <c r="J470" s="12">
        <f t="shared" si="73"/>
        <v>0</v>
      </c>
      <c r="K470" s="11">
        <f>K471</f>
        <v>1912000</v>
      </c>
    </row>
    <row r="471" spans="1:11" ht="56.25" customHeight="1" x14ac:dyDescent="0.3">
      <c r="A471" s="35" t="s">
        <v>91</v>
      </c>
      <c r="B471" s="10" t="s">
        <v>190</v>
      </c>
      <c r="C471" s="10" t="s">
        <v>207</v>
      </c>
      <c r="D471" s="10" t="s">
        <v>467</v>
      </c>
      <c r="E471" s="10" t="s">
        <v>92</v>
      </c>
      <c r="F471" s="11">
        <f>F472+F474</f>
        <v>1912000</v>
      </c>
      <c r="G471" s="12">
        <f t="shared" si="72"/>
        <v>0</v>
      </c>
      <c r="H471" s="11">
        <f>H472+H474</f>
        <v>1912000</v>
      </c>
      <c r="I471" s="11">
        <f>I472+I474</f>
        <v>1912000</v>
      </c>
      <c r="J471" s="12">
        <f t="shared" si="73"/>
        <v>0</v>
      </c>
      <c r="K471" s="11">
        <f>K472+K474</f>
        <v>1912000</v>
      </c>
    </row>
    <row r="472" spans="1:11" ht="18.75" customHeight="1" x14ac:dyDescent="0.3">
      <c r="A472" s="35" t="s">
        <v>197</v>
      </c>
      <c r="B472" s="10" t="s">
        <v>190</v>
      </c>
      <c r="C472" s="10" t="s">
        <v>207</v>
      </c>
      <c r="D472" s="10" t="s">
        <v>467</v>
      </c>
      <c r="E472" s="10" t="s">
        <v>198</v>
      </c>
      <c r="F472" s="11">
        <f>F473</f>
        <v>1145000</v>
      </c>
      <c r="G472" s="12">
        <f t="shared" si="72"/>
        <v>0</v>
      </c>
      <c r="H472" s="11">
        <f>H473</f>
        <v>1145000</v>
      </c>
      <c r="I472" s="11">
        <f>I473</f>
        <v>1145000</v>
      </c>
      <c r="J472" s="12">
        <f t="shared" si="73"/>
        <v>0</v>
      </c>
      <c r="K472" s="11">
        <f>K473</f>
        <v>1145000</v>
      </c>
    </row>
    <row r="473" spans="1:11" ht="37.5" customHeight="1" x14ac:dyDescent="0.3">
      <c r="A473" s="35" t="s">
        <v>199</v>
      </c>
      <c r="B473" s="10" t="s">
        <v>190</v>
      </c>
      <c r="C473" s="10" t="s">
        <v>207</v>
      </c>
      <c r="D473" s="10" t="s">
        <v>467</v>
      </c>
      <c r="E473" s="10" t="s">
        <v>200</v>
      </c>
      <c r="F473" s="11">
        <v>1145000</v>
      </c>
      <c r="G473" s="12">
        <f t="shared" si="72"/>
        <v>0</v>
      </c>
      <c r="H473" s="11">
        <v>1145000</v>
      </c>
      <c r="I473" s="11">
        <v>1145000</v>
      </c>
      <c r="J473" s="12">
        <f t="shared" si="73"/>
        <v>0</v>
      </c>
      <c r="K473" s="11">
        <v>1145000</v>
      </c>
    </row>
    <row r="474" spans="1:11" ht="18.75" customHeight="1" x14ac:dyDescent="0.3">
      <c r="A474" s="35" t="s">
        <v>143</v>
      </c>
      <c r="B474" s="10" t="s">
        <v>190</v>
      </c>
      <c r="C474" s="10" t="s">
        <v>207</v>
      </c>
      <c r="D474" s="10" t="s">
        <v>467</v>
      </c>
      <c r="E474" s="10" t="s">
        <v>144</v>
      </c>
      <c r="F474" s="11">
        <f>F475</f>
        <v>767000</v>
      </c>
      <c r="G474" s="12">
        <f t="shared" si="72"/>
        <v>0</v>
      </c>
      <c r="H474" s="11">
        <f>H475</f>
        <v>767000</v>
      </c>
      <c r="I474" s="11">
        <f>I475</f>
        <v>767000</v>
      </c>
      <c r="J474" s="12">
        <f t="shared" si="73"/>
        <v>0</v>
      </c>
      <c r="K474" s="11">
        <f>K475</f>
        <v>767000</v>
      </c>
    </row>
    <row r="475" spans="1:11" ht="37.5" customHeight="1" x14ac:dyDescent="0.3">
      <c r="A475" s="35" t="s">
        <v>147</v>
      </c>
      <c r="B475" s="10" t="s">
        <v>190</v>
      </c>
      <c r="C475" s="10" t="s">
        <v>207</v>
      </c>
      <c r="D475" s="10" t="s">
        <v>467</v>
      </c>
      <c r="E475" s="10" t="s">
        <v>148</v>
      </c>
      <c r="F475" s="11">
        <v>767000</v>
      </c>
      <c r="G475" s="12">
        <f t="shared" si="72"/>
        <v>0</v>
      </c>
      <c r="H475" s="11">
        <v>767000</v>
      </c>
      <c r="I475" s="11">
        <v>767000</v>
      </c>
      <c r="J475" s="12">
        <f t="shared" si="73"/>
        <v>0</v>
      </c>
      <c r="K475" s="11">
        <v>767000</v>
      </c>
    </row>
    <row r="476" spans="1:11" ht="120.75" customHeight="1" x14ac:dyDescent="0.3">
      <c r="A476" s="35" t="s">
        <v>212</v>
      </c>
      <c r="B476" s="10" t="s">
        <v>190</v>
      </c>
      <c r="C476" s="10" t="s">
        <v>207</v>
      </c>
      <c r="D476" s="10" t="s">
        <v>468</v>
      </c>
      <c r="E476" s="10"/>
      <c r="F476" s="11">
        <f>F477</f>
        <v>1128325300</v>
      </c>
      <c r="G476" s="12">
        <f t="shared" si="72"/>
        <v>0</v>
      </c>
      <c r="H476" s="11">
        <f>H477</f>
        <v>1128325300</v>
      </c>
      <c r="I476" s="11">
        <f>I477</f>
        <v>1064789900</v>
      </c>
      <c r="J476" s="12">
        <f t="shared" si="73"/>
        <v>0</v>
      </c>
      <c r="K476" s="11">
        <f>K477</f>
        <v>1064789900</v>
      </c>
    </row>
    <row r="477" spans="1:11" ht="56.25" customHeight="1" x14ac:dyDescent="0.3">
      <c r="A477" s="35" t="s">
        <v>91</v>
      </c>
      <c r="B477" s="10" t="s">
        <v>190</v>
      </c>
      <c r="C477" s="10" t="s">
        <v>207</v>
      </c>
      <c r="D477" s="10" t="s">
        <v>468</v>
      </c>
      <c r="E477" s="10" t="s">
        <v>92</v>
      </c>
      <c r="F477" s="11">
        <f>F478+F480</f>
        <v>1128325300</v>
      </c>
      <c r="G477" s="12">
        <f t="shared" si="72"/>
        <v>0</v>
      </c>
      <c r="H477" s="11">
        <f>H478+H480</f>
        <v>1128325300</v>
      </c>
      <c r="I477" s="11">
        <f>I478+I480</f>
        <v>1064789900</v>
      </c>
      <c r="J477" s="12">
        <f t="shared" si="73"/>
        <v>0</v>
      </c>
      <c r="K477" s="11">
        <f>K478+K480</f>
        <v>1064789900</v>
      </c>
    </row>
    <row r="478" spans="1:11" ht="18.75" customHeight="1" x14ac:dyDescent="0.3">
      <c r="A478" s="35" t="s">
        <v>197</v>
      </c>
      <c r="B478" s="10" t="s">
        <v>190</v>
      </c>
      <c r="C478" s="10" t="s">
        <v>207</v>
      </c>
      <c r="D478" s="10" t="s">
        <v>468</v>
      </c>
      <c r="E478" s="10" t="s">
        <v>198</v>
      </c>
      <c r="F478" s="11">
        <f>F479</f>
        <v>693282200</v>
      </c>
      <c r="G478" s="12">
        <f t="shared" si="72"/>
        <v>0</v>
      </c>
      <c r="H478" s="11">
        <f>H479</f>
        <v>693282200</v>
      </c>
      <c r="I478" s="11">
        <f>I479</f>
        <v>654243800</v>
      </c>
      <c r="J478" s="12">
        <f t="shared" si="73"/>
        <v>0</v>
      </c>
      <c r="K478" s="11">
        <f>K479</f>
        <v>654243800</v>
      </c>
    </row>
    <row r="479" spans="1:11" ht="104.25" customHeight="1" x14ac:dyDescent="0.3">
      <c r="A479" s="35" t="s">
        <v>208</v>
      </c>
      <c r="B479" s="10" t="s">
        <v>190</v>
      </c>
      <c r="C479" s="10" t="s">
        <v>207</v>
      </c>
      <c r="D479" s="10" t="s">
        <v>468</v>
      </c>
      <c r="E479" s="10" t="s">
        <v>209</v>
      </c>
      <c r="F479" s="11">
        <v>693282200</v>
      </c>
      <c r="G479" s="12">
        <f t="shared" si="72"/>
        <v>0</v>
      </c>
      <c r="H479" s="11">
        <v>693282200</v>
      </c>
      <c r="I479" s="11">
        <v>654243800</v>
      </c>
      <c r="J479" s="12">
        <f t="shared" si="73"/>
        <v>0</v>
      </c>
      <c r="K479" s="11">
        <v>654243800</v>
      </c>
    </row>
    <row r="480" spans="1:11" ht="18.75" customHeight="1" x14ac:dyDescent="0.3">
      <c r="A480" s="35" t="s">
        <v>143</v>
      </c>
      <c r="B480" s="10" t="s">
        <v>190</v>
      </c>
      <c r="C480" s="10" t="s">
        <v>207</v>
      </c>
      <c r="D480" s="10" t="s">
        <v>468</v>
      </c>
      <c r="E480" s="10" t="s">
        <v>144</v>
      </c>
      <c r="F480" s="11">
        <f>F481</f>
        <v>435043100</v>
      </c>
      <c r="G480" s="12">
        <f t="shared" si="72"/>
        <v>0</v>
      </c>
      <c r="H480" s="11">
        <f>H481</f>
        <v>435043100</v>
      </c>
      <c r="I480" s="11">
        <f>I481</f>
        <v>410546100</v>
      </c>
      <c r="J480" s="12">
        <f t="shared" si="73"/>
        <v>0</v>
      </c>
      <c r="K480" s="11">
        <f>K481</f>
        <v>410546100</v>
      </c>
    </row>
    <row r="481" spans="1:11" ht="98.25" customHeight="1" x14ac:dyDescent="0.3">
      <c r="A481" s="35" t="s">
        <v>145</v>
      </c>
      <c r="B481" s="10" t="s">
        <v>190</v>
      </c>
      <c r="C481" s="10" t="s">
        <v>207</v>
      </c>
      <c r="D481" s="10" t="s">
        <v>468</v>
      </c>
      <c r="E481" s="10" t="s">
        <v>146</v>
      </c>
      <c r="F481" s="11">
        <v>435043100</v>
      </c>
      <c r="G481" s="12">
        <f t="shared" si="72"/>
        <v>0</v>
      </c>
      <c r="H481" s="11">
        <v>435043100</v>
      </c>
      <c r="I481" s="11">
        <v>410546100</v>
      </c>
      <c r="J481" s="12">
        <f t="shared" si="73"/>
        <v>0</v>
      </c>
      <c r="K481" s="11">
        <v>410546100</v>
      </c>
    </row>
    <row r="482" spans="1:11" ht="119.25" customHeight="1" x14ac:dyDescent="0.3">
      <c r="A482" s="35" t="s">
        <v>213</v>
      </c>
      <c r="B482" s="10" t="s">
        <v>190</v>
      </c>
      <c r="C482" s="10" t="s">
        <v>207</v>
      </c>
      <c r="D482" s="10" t="s">
        <v>469</v>
      </c>
      <c r="E482" s="10"/>
      <c r="F482" s="11">
        <f t="shared" ref="F482:H484" si="75">F483</f>
        <v>299527100</v>
      </c>
      <c r="G482" s="12">
        <f t="shared" si="72"/>
        <v>0</v>
      </c>
      <c r="H482" s="11">
        <f t="shared" si="75"/>
        <v>299527100</v>
      </c>
      <c r="I482" s="11">
        <f>I483</f>
        <v>282660900</v>
      </c>
      <c r="J482" s="12">
        <f t="shared" si="73"/>
        <v>0</v>
      </c>
      <c r="K482" s="11">
        <f>K483</f>
        <v>282660900</v>
      </c>
    </row>
    <row r="483" spans="1:11" ht="18.75" customHeight="1" x14ac:dyDescent="0.3">
      <c r="A483" s="35" t="s">
        <v>34</v>
      </c>
      <c r="B483" s="10" t="s">
        <v>190</v>
      </c>
      <c r="C483" s="10" t="s">
        <v>207</v>
      </c>
      <c r="D483" s="10" t="s">
        <v>469</v>
      </c>
      <c r="E483" s="10" t="s">
        <v>35</v>
      </c>
      <c r="F483" s="11">
        <f t="shared" si="75"/>
        <v>299527100</v>
      </c>
      <c r="G483" s="12">
        <f t="shared" si="72"/>
        <v>0</v>
      </c>
      <c r="H483" s="11">
        <f t="shared" si="75"/>
        <v>299527100</v>
      </c>
      <c r="I483" s="11">
        <f>I484</f>
        <v>282660900</v>
      </c>
      <c r="J483" s="12">
        <f t="shared" si="73"/>
        <v>0</v>
      </c>
      <c r="K483" s="11">
        <f>K484</f>
        <v>282660900</v>
      </c>
    </row>
    <row r="484" spans="1:11" ht="99" customHeight="1" x14ac:dyDescent="0.3">
      <c r="A484" s="35" t="s">
        <v>113</v>
      </c>
      <c r="B484" s="10" t="s">
        <v>190</v>
      </c>
      <c r="C484" s="10" t="s">
        <v>207</v>
      </c>
      <c r="D484" s="10" t="s">
        <v>469</v>
      </c>
      <c r="E484" s="10" t="s">
        <v>114</v>
      </c>
      <c r="F484" s="11">
        <f t="shared" si="75"/>
        <v>299527100</v>
      </c>
      <c r="G484" s="12">
        <f t="shared" si="72"/>
        <v>0</v>
      </c>
      <c r="H484" s="11">
        <f t="shared" si="75"/>
        <v>299527100</v>
      </c>
      <c r="I484" s="11">
        <f>I485</f>
        <v>282660900</v>
      </c>
      <c r="J484" s="12">
        <f t="shared" si="73"/>
        <v>0</v>
      </c>
      <c r="K484" s="11">
        <f>K485</f>
        <v>282660900</v>
      </c>
    </row>
    <row r="485" spans="1:11" ht="93.75" customHeight="1" x14ac:dyDescent="0.3">
      <c r="A485" s="35" t="s">
        <v>115</v>
      </c>
      <c r="B485" s="10" t="s">
        <v>190</v>
      </c>
      <c r="C485" s="10" t="s">
        <v>207</v>
      </c>
      <c r="D485" s="10" t="s">
        <v>469</v>
      </c>
      <c r="E485" s="10" t="s">
        <v>116</v>
      </c>
      <c r="F485" s="11">
        <v>299527100</v>
      </c>
      <c r="G485" s="12">
        <f t="shared" si="72"/>
        <v>0</v>
      </c>
      <c r="H485" s="11">
        <v>299527100</v>
      </c>
      <c r="I485" s="11">
        <v>282660900</v>
      </c>
      <c r="J485" s="12">
        <f t="shared" si="73"/>
        <v>0</v>
      </c>
      <c r="K485" s="11">
        <v>282660900</v>
      </c>
    </row>
    <row r="486" spans="1:11" ht="18.75" customHeight="1" x14ac:dyDescent="0.3">
      <c r="A486" s="35" t="s">
        <v>65</v>
      </c>
      <c r="B486" s="10" t="s">
        <v>190</v>
      </c>
      <c r="C486" s="10" t="s">
        <v>207</v>
      </c>
      <c r="D486" s="10" t="s">
        <v>472</v>
      </c>
      <c r="E486" s="10"/>
      <c r="F486" s="11">
        <f t="shared" ref="F486:H488" si="76">F487</f>
        <v>32550</v>
      </c>
      <c r="G486" s="12">
        <f t="shared" si="72"/>
        <v>0</v>
      </c>
      <c r="H486" s="11">
        <f t="shared" si="76"/>
        <v>32550</v>
      </c>
      <c r="I486" s="11">
        <f>I487</f>
        <v>32550</v>
      </c>
      <c r="J486" s="12">
        <f t="shared" si="73"/>
        <v>0</v>
      </c>
      <c r="K486" s="11">
        <f>K487</f>
        <v>32550</v>
      </c>
    </row>
    <row r="487" spans="1:11" ht="56.25" customHeight="1" x14ac:dyDescent="0.3">
      <c r="A487" s="35" t="s">
        <v>91</v>
      </c>
      <c r="B487" s="10" t="s">
        <v>190</v>
      </c>
      <c r="C487" s="10" t="s">
        <v>207</v>
      </c>
      <c r="D487" s="10" t="s">
        <v>472</v>
      </c>
      <c r="E487" s="10" t="s">
        <v>92</v>
      </c>
      <c r="F487" s="11">
        <f t="shared" si="76"/>
        <v>32550</v>
      </c>
      <c r="G487" s="12">
        <f t="shared" si="72"/>
        <v>0</v>
      </c>
      <c r="H487" s="11">
        <f t="shared" si="76"/>
        <v>32550</v>
      </c>
      <c r="I487" s="11">
        <f>I488</f>
        <v>32550</v>
      </c>
      <c r="J487" s="12">
        <f t="shared" si="73"/>
        <v>0</v>
      </c>
      <c r="K487" s="11">
        <f>K488</f>
        <v>32550</v>
      </c>
    </row>
    <row r="488" spans="1:11" ht="18.75" customHeight="1" x14ac:dyDescent="0.3">
      <c r="A488" s="35" t="s">
        <v>197</v>
      </c>
      <c r="B488" s="10" t="s">
        <v>190</v>
      </c>
      <c r="C488" s="10" t="s">
        <v>207</v>
      </c>
      <c r="D488" s="10" t="s">
        <v>472</v>
      </c>
      <c r="E488" s="10" t="s">
        <v>198</v>
      </c>
      <c r="F488" s="11">
        <f t="shared" si="76"/>
        <v>32550</v>
      </c>
      <c r="G488" s="12">
        <f t="shared" si="72"/>
        <v>0</v>
      </c>
      <c r="H488" s="11">
        <f t="shared" si="76"/>
        <v>32550</v>
      </c>
      <c r="I488" s="11">
        <f>I489</f>
        <v>32550</v>
      </c>
      <c r="J488" s="12">
        <f t="shared" si="73"/>
        <v>0</v>
      </c>
      <c r="K488" s="11">
        <f>K489</f>
        <v>32550</v>
      </c>
    </row>
    <row r="489" spans="1:11" ht="112.5" customHeight="1" x14ac:dyDescent="0.3">
      <c r="A489" s="35" t="s">
        <v>208</v>
      </c>
      <c r="B489" s="10" t="s">
        <v>190</v>
      </c>
      <c r="C489" s="10" t="s">
        <v>207</v>
      </c>
      <c r="D489" s="10" t="s">
        <v>472</v>
      </c>
      <c r="E489" s="10" t="s">
        <v>209</v>
      </c>
      <c r="F489" s="11">
        <v>32550</v>
      </c>
      <c r="G489" s="12">
        <f t="shared" si="72"/>
        <v>0</v>
      </c>
      <c r="H489" s="11">
        <v>32550</v>
      </c>
      <c r="I489" s="11">
        <v>32550</v>
      </c>
      <c r="J489" s="12">
        <f t="shared" si="73"/>
        <v>0</v>
      </c>
      <c r="K489" s="11">
        <v>32550</v>
      </c>
    </row>
    <row r="490" spans="1:11" ht="81.75" customHeight="1" x14ac:dyDescent="0.3">
      <c r="A490" s="35" t="s">
        <v>58</v>
      </c>
      <c r="B490" s="10" t="s">
        <v>190</v>
      </c>
      <c r="C490" s="10" t="s">
        <v>207</v>
      </c>
      <c r="D490" s="10" t="s">
        <v>573</v>
      </c>
      <c r="E490" s="10"/>
      <c r="F490" s="11">
        <f t="shared" ref="F490:H493" si="77">F491</f>
        <v>980000</v>
      </c>
      <c r="G490" s="12">
        <f t="shared" si="72"/>
        <v>0</v>
      </c>
      <c r="H490" s="11">
        <f t="shared" si="77"/>
        <v>980000</v>
      </c>
      <c r="I490" s="11">
        <f>I491</f>
        <v>840000</v>
      </c>
      <c r="J490" s="12">
        <f t="shared" si="73"/>
        <v>0</v>
      </c>
      <c r="K490" s="11">
        <f>K491</f>
        <v>840000</v>
      </c>
    </row>
    <row r="491" spans="1:11" ht="56.25" customHeight="1" x14ac:dyDescent="0.3">
      <c r="A491" s="35" t="s">
        <v>59</v>
      </c>
      <c r="B491" s="10" t="s">
        <v>190</v>
      </c>
      <c r="C491" s="10" t="s">
        <v>207</v>
      </c>
      <c r="D491" s="10" t="s">
        <v>583</v>
      </c>
      <c r="E491" s="10"/>
      <c r="F491" s="11">
        <f t="shared" si="77"/>
        <v>980000</v>
      </c>
      <c r="G491" s="12">
        <f t="shared" si="72"/>
        <v>0</v>
      </c>
      <c r="H491" s="11">
        <f t="shared" si="77"/>
        <v>980000</v>
      </c>
      <c r="I491" s="11">
        <f>I492</f>
        <v>840000</v>
      </c>
      <c r="J491" s="12">
        <f t="shared" si="73"/>
        <v>0</v>
      </c>
      <c r="K491" s="11">
        <f>K492</f>
        <v>840000</v>
      </c>
    </row>
    <row r="492" spans="1:11" ht="56.25" customHeight="1" x14ac:dyDescent="0.3">
      <c r="A492" s="35" t="s">
        <v>60</v>
      </c>
      <c r="B492" s="10" t="s">
        <v>190</v>
      </c>
      <c r="C492" s="10" t="s">
        <v>207</v>
      </c>
      <c r="D492" s="10" t="s">
        <v>584</v>
      </c>
      <c r="E492" s="10"/>
      <c r="F492" s="11">
        <f t="shared" si="77"/>
        <v>980000</v>
      </c>
      <c r="G492" s="12">
        <f t="shared" si="72"/>
        <v>0</v>
      </c>
      <c r="H492" s="11">
        <f t="shared" si="77"/>
        <v>980000</v>
      </c>
      <c r="I492" s="11">
        <f>I493</f>
        <v>840000</v>
      </c>
      <c r="J492" s="12">
        <f t="shared" si="73"/>
        <v>0</v>
      </c>
      <c r="K492" s="11">
        <f>K493</f>
        <v>840000</v>
      </c>
    </row>
    <row r="493" spans="1:11" ht="63" customHeight="1" x14ac:dyDescent="0.3">
      <c r="A493" s="35" t="s">
        <v>61</v>
      </c>
      <c r="B493" s="10" t="s">
        <v>190</v>
      </c>
      <c r="C493" s="10" t="s">
        <v>207</v>
      </c>
      <c r="D493" s="10" t="s">
        <v>585</v>
      </c>
      <c r="E493" s="10"/>
      <c r="F493" s="11">
        <f t="shared" si="77"/>
        <v>980000</v>
      </c>
      <c r="G493" s="12">
        <f t="shared" si="72"/>
        <v>0</v>
      </c>
      <c r="H493" s="11">
        <f t="shared" si="77"/>
        <v>980000</v>
      </c>
      <c r="I493" s="11">
        <f>I494</f>
        <v>840000</v>
      </c>
      <c r="J493" s="12">
        <f t="shared" si="73"/>
        <v>0</v>
      </c>
      <c r="K493" s="11">
        <f>K494</f>
        <v>840000</v>
      </c>
    </row>
    <row r="494" spans="1:11" ht="56.25" customHeight="1" x14ac:dyDescent="0.3">
      <c r="A494" s="35" t="s">
        <v>91</v>
      </c>
      <c r="B494" s="10" t="s">
        <v>190</v>
      </c>
      <c r="C494" s="10" t="s">
        <v>207</v>
      </c>
      <c r="D494" s="10" t="s">
        <v>585</v>
      </c>
      <c r="E494" s="10" t="s">
        <v>92</v>
      </c>
      <c r="F494" s="11">
        <f>F495</f>
        <v>980000</v>
      </c>
      <c r="G494" s="12">
        <f t="shared" si="72"/>
        <v>0</v>
      </c>
      <c r="H494" s="11">
        <f>H495</f>
        <v>980000</v>
      </c>
      <c r="I494" s="11">
        <f>I495+I497</f>
        <v>840000</v>
      </c>
      <c r="J494" s="12">
        <f t="shared" si="73"/>
        <v>0</v>
      </c>
      <c r="K494" s="11">
        <f>K495+K497</f>
        <v>840000</v>
      </c>
    </row>
    <row r="495" spans="1:11" ht="18.75" customHeight="1" x14ac:dyDescent="0.3">
      <c r="A495" s="35" t="s">
        <v>197</v>
      </c>
      <c r="B495" s="10" t="s">
        <v>190</v>
      </c>
      <c r="C495" s="10" t="s">
        <v>207</v>
      </c>
      <c r="D495" s="10" t="s">
        <v>585</v>
      </c>
      <c r="E495" s="10" t="s">
        <v>198</v>
      </c>
      <c r="F495" s="11">
        <f>F496</f>
        <v>980000</v>
      </c>
      <c r="G495" s="12">
        <f t="shared" si="72"/>
        <v>0</v>
      </c>
      <c r="H495" s="11">
        <f>H496</f>
        <v>980000</v>
      </c>
      <c r="I495" s="11">
        <f>I496</f>
        <v>420000</v>
      </c>
      <c r="J495" s="12">
        <f t="shared" si="73"/>
        <v>0</v>
      </c>
      <c r="K495" s="11">
        <f>K496</f>
        <v>420000</v>
      </c>
    </row>
    <row r="496" spans="1:11" ht="112.5" customHeight="1" x14ac:dyDescent="0.3">
      <c r="A496" s="35" t="s">
        <v>208</v>
      </c>
      <c r="B496" s="10" t="s">
        <v>190</v>
      </c>
      <c r="C496" s="10" t="s">
        <v>207</v>
      </c>
      <c r="D496" s="10" t="s">
        <v>585</v>
      </c>
      <c r="E496" s="10" t="s">
        <v>209</v>
      </c>
      <c r="F496" s="11">
        <v>980000</v>
      </c>
      <c r="G496" s="12">
        <f t="shared" si="72"/>
        <v>0</v>
      </c>
      <c r="H496" s="11">
        <v>980000</v>
      </c>
      <c r="I496" s="11">
        <v>420000</v>
      </c>
      <c r="J496" s="12">
        <f t="shared" si="73"/>
        <v>0</v>
      </c>
      <c r="K496" s="11">
        <v>420000</v>
      </c>
    </row>
    <row r="497" spans="1:11" ht="18.75" customHeight="1" x14ac:dyDescent="0.3">
      <c r="A497" s="35" t="s">
        <v>143</v>
      </c>
      <c r="B497" s="10" t="s">
        <v>190</v>
      </c>
      <c r="C497" s="10" t="s">
        <v>207</v>
      </c>
      <c r="D497" s="10" t="s">
        <v>585</v>
      </c>
      <c r="E497" s="10" t="s">
        <v>144</v>
      </c>
      <c r="F497" s="11">
        <f>F498</f>
        <v>0</v>
      </c>
      <c r="G497" s="12">
        <f t="shared" si="72"/>
        <v>0</v>
      </c>
      <c r="H497" s="11">
        <f>H498</f>
        <v>0</v>
      </c>
      <c r="I497" s="11">
        <v>420000</v>
      </c>
      <c r="J497" s="12">
        <f t="shared" si="73"/>
        <v>0</v>
      </c>
      <c r="K497" s="11">
        <v>420000</v>
      </c>
    </row>
    <row r="498" spans="1:11" ht="112.5" customHeight="1" x14ac:dyDescent="0.3">
      <c r="A498" s="35" t="s">
        <v>145</v>
      </c>
      <c r="B498" s="10" t="s">
        <v>190</v>
      </c>
      <c r="C498" s="10" t="s">
        <v>207</v>
      </c>
      <c r="D498" s="10" t="s">
        <v>585</v>
      </c>
      <c r="E498" s="10" t="s">
        <v>146</v>
      </c>
      <c r="F498" s="11">
        <v>0</v>
      </c>
      <c r="G498" s="12">
        <f t="shared" si="72"/>
        <v>0</v>
      </c>
      <c r="H498" s="11">
        <v>0</v>
      </c>
      <c r="I498" s="11">
        <v>420000</v>
      </c>
      <c r="J498" s="12">
        <f t="shared" si="73"/>
        <v>0</v>
      </c>
      <c r="K498" s="11">
        <v>420000</v>
      </c>
    </row>
    <row r="499" spans="1:11" ht="93.75" customHeight="1" x14ac:dyDescent="0.3">
      <c r="A499" s="35" t="s">
        <v>62</v>
      </c>
      <c r="B499" s="10" t="s">
        <v>190</v>
      </c>
      <c r="C499" s="10" t="s">
        <v>207</v>
      </c>
      <c r="D499" s="10" t="s">
        <v>621</v>
      </c>
      <c r="E499" s="10"/>
      <c r="F499" s="11">
        <f t="shared" ref="F499:H502" si="78">F500</f>
        <v>2931500</v>
      </c>
      <c r="G499" s="12">
        <f t="shared" si="72"/>
        <v>0</v>
      </c>
      <c r="H499" s="11">
        <f t="shared" si="78"/>
        <v>2931500</v>
      </c>
      <c r="I499" s="11">
        <f>I500</f>
        <v>3743800</v>
      </c>
      <c r="J499" s="12">
        <f t="shared" si="73"/>
        <v>0</v>
      </c>
      <c r="K499" s="11">
        <f>K500</f>
        <v>3743800</v>
      </c>
    </row>
    <row r="500" spans="1:11" ht="56.25" customHeight="1" x14ac:dyDescent="0.3">
      <c r="A500" s="35" t="s">
        <v>63</v>
      </c>
      <c r="B500" s="10" t="s">
        <v>190</v>
      </c>
      <c r="C500" s="10" t="s">
        <v>207</v>
      </c>
      <c r="D500" s="10" t="s">
        <v>625</v>
      </c>
      <c r="E500" s="10"/>
      <c r="F500" s="11">
        <f t="shared" si="78"/>
        <v>2931500</v>
      </c>
      <c r="G500" s="12">
        <f t="shared" si="72"/>
        <v>0</v>
      </c>
      <c r="H500" s="11">
        <f t="shared" si="78"/>
        <v>2931500</v>
      </c>
      <c r="I500" s="11">
        <f>I501</f>
        <v>3743800</v>
      </c>
      <c r="J500" s="12">
        <f t="shared" si="73"/>
        <v>0</v>
      </c>
      <c r="K500" s="11">
        <f>K501</f>
        <v>3743800</v>
      </c>
    </row>
    <row r="501" spans="1:11" ht="75" customHeight="1" x14ac:dyDescent="0.3">
      <c r="A501" s="35" t="s">
        <v>64</v>
      </c>
      <c r="B501" s="10" t="s">
        <v>190</v>
      </c>
      <c r="C501" s="10" t="s">
        <v>207</v>
      </c>
      <c r="D501" s="10" t="s">
        <v>626</v>
      </c>
      <c r="E501" s="10"/>
      <c r="F501" s="11">
        <f t="shared" si="78"/>
        <v>2931500</v>
      </c>
      <c r="G501" s="12">
        <f t="shared" si="72"/>
        <v>0</v>
      </c>
      <c r="H501" s="11">
        <f t="shared" si="78"/>
        <v>2931500</v>
      </c>
      <c r="I501" s="11">
        <f>I502</f>
        <v>3743800</v>
      </c>
      <c r="J501" s="12">
        <f t="shared" si="73"/>
        <v>0</v>
      </c>
      <c r="K501" s="11">
        <f>K502</f>
        <v>3743800</v>
      </c>
    </row>
    <row r="502" spans="1:11" ht="18.75" customHeight="1" x14ac:dyDescent="0.3">
      <c r="A502" s="35" t="s">
        <v>65</v>
      </c>
      <c r="B502" s="10" t="s">
        <v>190</v>
      </c>
      <c r="C502" s="10" t="s">
        <v>207</v>
      </c>
      <c r="D502" s="10" t="s">
        <v>627</v>
      </c>
      <c r="E502" s="10"/>
      <c r="F502" s="11">
        <f t="shared" si="78"/>
        <v>2931500</v>
      </c>
      <c r="G502" s="12">
        <f t="shared" si="72"/>
        <v>0</v>
      </c>
      <c r="H502" s="11">
        <f t="shared" si="78"/>
        <v>2931500</v>
      </c>
      <c r="I502" s="11">
        <f>I503</f>
        <v>3743800</v>
      </c>
      <c r="J502" s="12">
        <f t="shared" si="73"/>
        <v>0</v>
      </c>
      <c r="K502" s="11">
        <f>K503</f>
        <v>3743800</v>
      </c>
    </row>
    <row r="503" spans="1:11" ht="56.25" customHeight="1" x14ac:dyDescent="0.3">
      <c r="A503" s="35" t="s">
        <v>91</v>
      </c>
      <c r="B503" s="10" t="s">
        <v>190</v>
      </c>
      <c r="C503" s="10" t="s">
        <v>207</v>
      </c>
      <c r="D503" s="10" t="s">
        <v>627</v>
      </c>
      <c r="E503" s="10" t="s">
        <v>92</v>
      </c>
      <c r="F503" s="11">
        <f>F504+F506</f>
        <v>2931500</v>
      </c>
      <c r="G503" s="12">
        <f t="shared" si="72"/>
        <v>0</v>
      </c>
      <c r="H503" s="11">
        <f>H504+H506</f>
        <v>2931500</v>
      </c>
      <c r="I503" s="11">
        <f>I504+I506</f>
        <v>3743800</v>
      </c>
      <c r="J503" s="12">
        <f t="shared" si="73"/>
        <v>0</v>
      </c>
      <c r="K503" s="11">
        <f>K504+K506</f>
        <v>3743800</v>
      </c>
    </row>
    <row r="504" spans="1:11" ht="18.75" customHeight="1" x14ac:dyDescent="0.3">
      <c r="A504" s="35" t="s">
        <v>197</v>
      </c>
      <c r="B504" s="10" t="s">
        <v>190</v>
      </c>
      <c r="C504" s="10" t="s">
        <v>207</v>
      </c>
      <c r="D504" s="10" t="s">
        <v>627</v>
      </c>
      <c r="E504" s="10" t="s">
        <v>198</v>
      </c>
      <c r="F504" s="11">
        <f>F505</f>
        <v>1972300</v>
      </c>
      <c r="G504" s="12">
        <f t="shared" si="72"/>
        <v>0</v>
      </c>
      <c r="H504" s="11">
        <f>H505</f>
        <v>1972300</v>
      </c>
      <c r="I504" s="11">
        <f>I505</f>
        <v>2309000</v>
      </c>
      <c r="J504" s="12">
        <f t="shared" si="73"/>
        <v>0</v>
      </c>
      <c r="K504" s="11">
        <f>K505</f>
        <v>2309000</v>
      </c>
    </row>
    <row r="505" spans="1:11" ht="112.5" customHeight="1" x14ac:dyDescent="0.3">
      <c r="A505" s="35" t="s">
        <v>208</v>
      </c>
      <c r="B505" s="10" t="s">
        <v>190</v>
      </c>
      <c r="C505" s="10" t="s">
        <v>207</v>
      </c>
      <c r="D505" s="10" t="s">
        <v>627</v>
      </c>
      <c r="E505" s="10" t="s">
        <v>209</v>
      </c>
      <c r="F505" s="11">
        <v>1972300</v>
      </c>
      <c r="G505" s="12">
        <f t="shared" si="72"/>
        <v>0</v>
      </c>
      <c r="H505" s="11">
        <v>1972300</v>
      </c>
      <c r="I505" s="11">
        <v>2309000</v>
      </c>
      <c r="J505" s="12">
        <f t="shared" si="73"/>
        <v>0</v>
      </c>
      <c r="K505" s="11">
        <v>2309000</v>
      </c>
    </row>
    <row r="506" spans="1:11" ht="18.75" customHeight="1" x14ac:dyDescent="0.3">
      <c r="A506" s="35" t="s">
        <v>143</v>
      </c>
      <c r="B506" s="10" t="s">
        <v>190</v>
      </c>
      <c r="C506" s="10" t="s">
        <v>207</v>
      </c>
      <c r="D506" s="10" t="s">
        <v>627</v>
      </c>
      <c r="E506" s="10" t="s">
        <v>144</v>
      </c>
      <c r="F506" s="11">
        <f>F507</f>
        <v>959200</v>
      </c>
      <c r="G506" s="12">
        <f t="shared" si="72"/>
        <v>0</v>
      </c>
      <c r="H506" s="11">
        <f>H507</f>
        <v>959200</v>
      </c>
      <c r="I506" s="11">
        <f>I507</f>
        <v>1434800</v>
      </c>
      <c r="J506" s="12">
        <f t="shared" si="73"/>
        <v>0</v>
      </c>
      <c r="K506" s="11">
        <f>K507</f>
        <v>1434800</v>
      </c>
    </row>
    <row r="507" spans="1:11" ht="112.5" customHeight="1" x14ac:dyDescent="0.3">
      <c r="A507" s="35" t="s">
        <v>145</v>
      </c>
      <c r="B507" s="10" t="s">
        <v>190</v>
      </c>
      <c r="C507" s="10" t="s">
        <v>207</v>
      </c>
      <c r="D507" s="10" t="s">
        <v>627</v>
      </c>
      <c r="E507" s="10" t="s">
        <v>146</v>
      </c>
      <c r="F507" s="11">
        <v>959200</v>
      </c>
      <c r="G507" s="12">
        <f t="shared" si="72"/>
        <v>0</v>
      </c>
      <c r="H507" s="11">
        <v>959200</v>
      </c>
      <c r="I507" s="11">
        <v>1434800</v>
      </c>
      <c r="J507" s="12">
        <f t="shared" si="73"/>
        <v>0</v>
      </c>
      <c r="K507" s="11">
        <v>1434800</v>
      </c>
    </row>
    <row r="508" spans="1:11" ht="37.5" customHeight="1" x14ac:dyDescent="0.3">
      <c r="A508" s="35" t="s">
        <v>223</v>
      </c>
      <c r="B508" s="10" t="s">
        <v>190</v>
      </c>
      <c r="C508" s="10" t="s">
        <v>207</v>
      </c>
      <c r="D508" s="10" t="s">
        <v>713</v>
      </c>
      <c r="E508" s="10"/>
      <c r="F508" s="11">
        <f t="shared" ref="F508:H512" si="79">F509</f>
        <v>480000</v>
      </c>
      <c r="G508" s="12">
        <f t="shared" si="72"/>
        <v>0</v>
      </c>
      <c r="H508" s="11">
        <f t="shared" si="79"/>
        <v>480000</v>
      </c>
      <c r="I508" s="11">
        <f>I509</f>
        <v>470000</v>
      </c>
      <c r="J508" s="12">
        <f t="shared" si="73"/>
        <v>0</v>
      </c>
      <c r="K508" s="11">
        <f>K509</f>
        <v>470000</v>
      </c>
    </row>
    <row r="509" spans="1:11" ht="56.25" customHeight="1" x14ac:dyDescent="0.3">
      <c r="A509" s="35" t="s">
        <v>224</v>
      </c>
      <c r="B509" s="10" t="s">
        <v>190</v>
      </c>
      <c r="C509" s="10" t="s">
        <v>207</v>
      </c>
      <c r="D509" s="10" t="s">
        <v>716</v>
      </c>
      <c r="E509" s="10"/>
      <c r="F509" s="11">
        <f t="shared" si="79"/>
        <v>480000</v>
      </c>
      <c r="G509" s="12">
        <f t="shared" si="72"/>
        <v>0</v>
      </c>
      <c r="H509" s="11">
        <f t="shared" si="79"/>
        <v>480000</v>
      </c>
      <c r="I509" s="11">
        <f>I510</f>
        <v>470000</v>
      </c>
      <c r="J509" s="12">
        <f t="shared" si="73"/>
        <v>0</v>
      </c>
      <c r="K509" s="11">
        <f>K510</f>
        <v>470000</v>
      </c>
    </row>
    <row r="510" spans="1:11" ht="18.75" customHeight="1" x14ac:dyDescent="0.3">
      <c r="A510" s="35" t="s">
        <v>65</v>
      </c>
      <c r="B510" s="10" t="s">
        <v>190</v>
      </c>
      <c r="C510" s="10" t="s">
        <v>207</v>
      </c>
      <c r="D510" s="10" t="s">
        <v>717</v>
      </c>
      <c r="E510" s="10"/>
      <c r="F510" s="11">
        <f t="shared" si="79"/>
        <v>480000</v>
      </c>
      <c r="G510" s="12">
        <f t="shared" si="72"/>
        <v>0</v>
      </c>
      <c r="H510" s="11">
        <f t="shared" si="79"/>
        <v>480000</v>
      </c>
      <c r="I510" s="11">
        <f>I511</f>
        <v>470000</v>
      </c>
      <c r="J510" s="12">
        <f t="shared" si="73"/>
        <v>0</v>
      </c>
      <c r="K510" s="11">
        <f>K511</f>
        <v>470000</v>
      </c>
    </row>
    <row r="511" spans="1:11" ht="56.25" customHeight="1" x14ac:dyDescent="0.3">
      <c r="A511" s="35" t="s">
        <v>91</v>
      </c>
      <c r="B511" s="10" t="s">
        <v>190</v>
      </c>
      <c r="C511" s="10" t="s">
        <v>207</v>
      </c>
      <c r="D511" s="10" t="s">
        <v>717</v>
      </c>
      <c r="E511" s="10" t="s">
        <v>92</v>
      </c>
      <c r="F511" s="11">
        <f t="shared" si="79"/>
        <v>480000</v>
      </c>
      <c r="G511" s="12">
        <f t="shared" si="72"/>
        <v>0</v>
      </c>
      <c r="H511" s="11">
        <f t="shared" si="79"/>
        <v>480000</v>
      </c>
      <c r="I511" s="11">
        <f>I512</f>
        <v>470000</v>
      </c>
      <c r="J511" s="12">
        <f t="shared" si="73"/>
        <v>0</v>
      </c>
      <c r="K511" s="11">
        <f>K512</f>
        <v>470000</v>
      </c>
    </row>
    <row r="512" spans="1:11" ht="18.75" customHeight="1" x14ac:dyDescent="0.3">
      <c r="A512" s="35" t="s">
        <v>197</v>
      </c>
      <c r="B512" s="10" t="s">
        <v>190</v>
      </c>
      <c r="C512" s="10" t="s">
        <v>207</v>
      </c>
      <c r="D512" s="10" t="s">
        <v>717</v>
      </c>
      <c r="E512" s="10" t="s">
        <v>198</v>
      </c>
      <c r="F512" s="11">
        <f t="shared" si="79"/>
        <v>480000</v>
      </c>
      <c r="G512" s="12">
        <f t="shared" si="72"/>
        <v>0</v>
      </c>
      <c r="H512" s="11">
        <f t="shared" si="79"/>
        <v>480000</v>
      </c>
      <c r="I512" s="11">
        <f>I513</f>
        <v>470000</v>
      </c>
      <c r="J512" s="12">
        <f t="shared" si="73"/>
        <v>0</v>
      </c>
      <c r="K512" s="11">
        <f>K513</f>
        <v>470000</v>
      </c>
    </row>
    <row r="513" spans="1:11" ht="108" customHeight="1" x14ac:dyDescent="0.3">
      <c r="A513" s="35" t="s">
        <v>208</v>
      </c>
      <c r="B513" s="10" t="s">
        <v>190</v>
      </c>
      <c r="C513" s="10" t="s">
        <v>207</v>
      </c>
      <c r="D513" s="10" t="s">
        <v>717</v>
      </c>
      <c r="E513" s="10" t="s">
        <v>209</v>
      </c>
      <c r="F513" s="11">
        <v>480000</v>
      </c>
      <c r="G513" s="12">
        <f t="shared" si="72"/>
        <v>0</v>
      </c>
      <c r="H513" s="11">
        <v>480000</v>
      </c>
      <c r="I513" s="11">
        <v>470000</v>
      </c>
      <c r="J513" s="12">
        <f t="shared" si="73"/>
        <v>0</v>
      </c>
      <c r="K513" s="11">
        <v>470000</v>
      </c>
    </row>
    <row r="514" spans="1:11" ht="18.75" customHeight="1" x14ac:dyDescent="0.3">
      <c r="A514" s="35" t="s">
        <v>214</v>
      </c>
      <c r="B514" s="10" t="s">
        <v>190</v>
      </c>
      <c r="C514" s="10" t="s">
        <v>215</v>
      </c>
      <c r="D514" s="10"/>
      <c r="E514" s="10"/>
      <c r="F514" s="11">
        <f>F515+F579+F586+F593+F600</f>
        <v>3140204420</v>
      </c>
      <c r="G514" s="12">
        <f t="shared" si="72"/>
        <v>0</v>
      </c>
      <c r="H514" s="11">
        <f>H515+H579+H586+H593+H600</f>
        <v>3140204420</v>
      </c>
      <c r="I514" s="11">
        <f>I515+I579+I586+I593+I600</f>
        <v>2906127820</v>
      </c>
      <c r="J514" s="12">
        <f t="shared" si="73"/>
        <v>0</v>
      </c>
      <c r="K514" s="11">
        <f>K515+K579+K586+K593+K600</f>
        <v>2906127820</v>
      </c>
    </row>
    <row r="515" spans="1:11" ht="56.25" customHeight="1" x14ac:dyDescent="0.3">
      <c r="A515" s="35" t="s">
        <v>193</v>
      </c>
      <c r="B515" s="10" t="s">
        <v>190</v>
      </c>
      <c r="C515" s="10" t="s">
        <v>215</v>
      </c>
      <c r="D515" s="10" t="s">
        <v>459</v>
      </c>
      <c r="E515" s="10"/>
      <c r="F515" s="11">
        <f>F516+F567+F573</f>
        <v>3131641620</v>
      </c>
      <c r="G515" s="12">
        <f t="shared" si="72"/>
        <v>0</v>
      </c>
      <c r="H515" s="11">
        <f>H516+H567+H573</f>
        <v>3131641620</v>
      </c>
      <c r="I515" s="11">
        <f>I516+I567+I573</f>
        <v>2897998820</v>
      </c>
      <c r="J515" s="12">
        <f t="shared" si="73"/>
        <v>0</v>
      </c>
      <c r="K515" s="11">
        <f>K516+K567+K573</f>
        <v>2897998820</v>
      </c>
    </row>
    <row r="516" spans="1:11" ht="37.5" customHeight="1" x14ac:dyDescent="0.3">
      <c r="A516" s="35" t="s">
        <v>194</v>
      </c>
      <c r="B516" s="10" t="s">
        <v>190</v>
      </c>
      <c r="C516" s="10" t="s">
        <v>215</v>
      </c>
      <c r="D516" s="10" t="s">
        <v>460</v>
      </c>
      <c r="E516" s="10"/>
      <c r="F516" s="11">
        <f>F517+F552+F557+F562</f>
        <v>3128588220</v>
      </c>
      <c r="G516" s="12">
        <f t="shared" si="72"/>
        <v>0</v>
      </c>
      <c r="H516" s="11">
        <f>H517+H552+H557+H562</f>
        <v>3128588220</v>
      </c>
      <c r="I516" s="11">
        <f>I517+I552+I557+I562</f>
        <v>2894945420</v>
      </c>
      <c r="J516" s="12">
        <f t="shared" si="73"/>
        <v>0</v>
      </c>
      <c r="K516" s="11">
        <f>K517+K552+K557+K562</f>
        <v>2894945420</v>
      </c>
    </row>
    <row r="517" spans="1:11" ht="56.25" customHeight="1" x14ac:dyDescent="0.3">
      <c r="A517" s="35" t="s">
        <v>195</v>
      </c>
      <c r="B517" s="10" t="s">
        <v>190</v>
      </c>
      <c r="C517" s="10" t="s">
        <v>215</v>
      </c>
      <c r="D517" s="10" t="s">
        <v>461</v>
      </c>
      <c r="E517" s="10"/>
      <c r="F517" s="11">
        <f>F518+F522+F526+F530+F536+F540+F544+F548</f>
        <v>2909948475</v>
      </c>
      <c r="G517" s="12">
        <f t="shared" si="72"/>
        <v>0</v>
      </c>
      <c r="H517" s="11">
        <f>H518+H522+H526+H530+H536+H540+H544+H548</f>
        <v>2909948475</v>
      </c>
      <c r="I517" s="11">
        <f>I518+I522+I526+I530+I536+I540+I544+I548</f>
        <v>2676305675</v>
      </c>
      <c r="J517" s="12">
        <f t="shared" si="73"/>
        <v>0</v>
      </c>
      <c r="K517" s="11">
        <f>K518+K522+K526+K530+K536+K540+K544+K548</f>
        <v>2676305675</v>
      </c>
    </row>
    <row r="518" spans="1:11" ht="48" customHeight="1" x14ac:dyDescent="0.3">
      <c r="A518" s="35" t="s">
        <v>77</v>
      </c>
      <c r="B518" s="10" t="s">
        <v>190</v>
      </c>
      <c r="C518" s="10" t="s">
        <v>215</v>
      </c>
      <c r="D518" s="10" t="s">
        <v>462</v>
      </c>
      <c r="E518" s="10"/>
      <c r="F518" s="11">
        <f t="shared" ref="F518:H520" si="80">F519</f>
        <v>342808300</v>
      </c>
      <c r="G518" s="12">
        <f t="shared" si="72"/>
        <v>0</v>
      </c>
      <c r="H518" s="11">
        <f t="shared" si="80"/>
        <v>342808300</v>
      </c>
      <c r="I518" s="11">
        <f>I519</f>
        <v>342836800</v>
      </c>
      <c r="J518" s="12">
        <f t="shared" si="73"/>
        <v>0</v>
      </c>
      <c r="K518" s="11">
        <f>K519</f>
        <v>342836800</v>
      </c>
    </row>
    <row r="519" spans="1:11" ht="56.25" customHeight="1" x14ac:dyDescent="0.3">
      <c r="A519" s="35" t="s">
        <v>91</v>
      </c>
      <c r="B519" s="10" t="s">
        <v>190</v>
      </c>
      <c r="C519" s="10" t="s">
        <v>215</v>
      </c>
      <c r="D519" s="10" t="s">
        <v>462</v>
      </c>
      <c r="E519" s="10" t="s">
        <v>92</v>
      </c>
      <c r="F519" s="11">
        <f t="shared" si="80"/>
        <v>342808300</v>
      </c>
      <c r="G519" s="12">
        <f t="shared" si="72"/>
        <v>0</v>
      </c>
      <c r="H519" s="11">
        <f t="shared" si="80"/>
        <v>342808300</v>
      </c>
      <c r="I519" s="11">
        <f>I520</f>
        <v>342836800</v>
      </c>
      <c r="J519" s="12">
        <f t="shared" si="73"/>
        <v>0</v>
      </c>
      <c r="K519" s="11">
        <f>K520</f>
        <v>342836800</v>
      </c>
    </row>
    <row r="520" spans="1:11" ht="18.75" customHeight="1" x14ac:dyDescent="0.3">
      <c r="A520" s="35" t="s">
        <v>197</v>
      </c>
      <c r="B520" s="10" t="s">
        <v>190</v>
      </c>
      <c r="C520" s="10" t="s">
        <v>215</v>
      </c>
      <c r="D520" s="10" t="s">
        <v>462</v>
      </c>
      <c r="E520" s="10" t="s">
        <v>198</v>
      </c>
      <c r="F520" s="11">
        <f t="shared" si="80"/>
        <v>342808300</v>
      </c>
      <c r="G520" s="12">
        <f t="shared" si="72"/>
        <v>0</v>
      </c>
      <c r="H520" s="11">
        <f t="shared" si="80"/>
        <v>342808300</v>
      </c>
      <c r="I520" s="11">
        <f>I521</f>
        <v>342836800</v>
      </c>
      <c r="J520" s="12">
        <f t="shared" si="73"/>
        <v>0</v>
      </c>
      <c r="K520" s="11">
        <f>K521</f>
        <v>342836800</v>
      </c>
    </row>
    <row r="521" spans="1:11" ht="102.75" customHeight="1" x14ac:dyDescent="0.3">
      <c r="A521" s="35" t="s">
        <v>208</v>
      </c>
      <c r="B521" s="10" t="s">
        <v>190</v>
      </c>
      <c r="C521" s="10" t="s">
        <v>215</v>
      </c>
      <c r="D521" s="10" t="s">
        <v>462</v>
      </c>
      <c r="E521" s="10" t="s">
        <v>209</v>
      </c>
      <c r="F521" s="20">
        <v>342808300</v>
      </c>
      <c r="G521" s="12">
        <f t="shared" si="72"/>
        <v>0</v>
      </c>
      <c r="H521" s="20">
        <v>342808300</v>
      </c>
      <c r="I521" s="11">
        <v>342836800</v>
      </c>
      <c r="J521" s="12">
        <f t="shared" si="73"/>
        <v>0</v>
      </c>
      <c r="K521" s="11">
        <v>342836800</v>
      </c>
    </row>
    <row r="522" spans="1:11" ht="135.75" customHeight="1" x14ac:dyDescent="0.3">
      <c r="A522" s="35" t="s">
        <v>404</v>
      </c>
      <c r="B522" s="10" t="s">
        <v>190</v>
      </c>
      <c r="C522" s="10" t="s">
        <v>215</v>
      </c>
      <c r="D522" s="10" t="s">
        <v>463</v>
      </c>
      <c r="E522" s="10"/>
      <c r="F522" s="11">
        <f t="shared" ref="F522:H524" si="81">F523</f>
        <v>1086400</v>
      </c>
      <c r="G522" s="12">
        <f t="shared" si="72"/>
        <v>0</v>
      </c>
      <c r="H522" s="11">
        <f t="shared" si="81"/>
        <v>1086400</v>
      </c>
      <c r="I522" s="11">
        <f>I523</f>
        <v>1086400</v>
      </c>
      <c r="J522" s="12">
        <f t="shared" si="73"/>
        <v>0</v>
      </c>
      <c r="K522" s="11">
        <f>K523</f>
        <v>1086400</v>
      </c>
    </row>
    <row r="523" spans="1:11" ht="63.75" customHeight="1" x14ac:dyDescent="0.3">
      <c r="A523" s="35" t="s">
        <v>91</v>
      </c>
      <c r="B523" s="10" t="s">
        <v>190</v>
      </c>
      <c r="C523" s="10" t="s">
        <v>215</v>
      </c>
      <c r="D523" s="10" t="s">
        <v>463</v>
      </c>
      <c r="E523" s="10" t="s">
        <v>92</v>
      </c>
      <c r="F523" s="11">
        <f t="shared" si="81"/>
        <v>1086400</v>
      </c>
      <c r="G523" s="12">
        <f t="shared" si="72"/>
        <v>0</v>
      </c>
      <c r="H523" s="11">
        <f t="shared" si="81"/>
        <v>1086400</v>
      </c>
      <c r="I523" s="11">
        <f>I524</f>
        <v>1086400</v>
      </c>
      <c r="J523" s="12">
        <f t="shared" si="73"/>
        <v>0</v>
      </c>
      <c r="K523" s="11">
        <f>K524</f>
        <v>1086400</v>
      </c>
    </row>
    <row r="524" spans="1:11" ht="102" customHeight="1" x14ac:dyDescent="0.3">
      <c r="A524" s="35" t="s">
        <v>341</v>
      </c>
      <c r="B524" s="10" t="s">
        <v>190</v>
      </c>
      <c r="C524" s="10" t="s">
        <v>215</v>
      </c>
      <c r="D524" s="10" t="s">
        <v>463</v>
      </c>
      <c r="E524" s="10" t="s">
        <v>93</v>
      </c>
      <c r="F524" s="11">
        <f t="shared" si="81"/>
        <v>1086400</v>
      </c>
      <c r="G524" s="12">
        <f t="shared" si="72"/>
        <v>0</v>
      </c>
      <c r="H524" s="11">
        <f t="shared" si="81"/>
        <v>1086400</v>
      </c>
      <c r="I524" s="11">
        <f>I525</f>
        <v>1086400</v>
      </c>
      <c r="J524" s="12">
        <f t="shared" si="73"/>
        <v>0</v>
      </c>
      <c r="K524" s="11">
        <f>K525</f>
        <v>1086400</v>
      </c>
    </row>
    <row r="525" spans="1:11" ht="56.25" customHeight="1" x14ac:dyDescent="0.3">
      <c r="A525" s="35" t="s">
        <v>362</v>
      </c>
      <c r="B525" s="10" t="s">
        <v>190</v>
      </c>
      <c r="C525" s="10" t="s">
        <v>215</v>
      </c>
      <c r="D525" s="10" t="s">
        <v>463</v>
      </c>
      <c r="E525" s="10" t="s">
        <v>363</v>
      </c>
      <c r="F525" s="11">
        <v>1086400</v>
      </c>
      <c r="G525" s="12">
        <f t="shared" si="72"/>
        <v>0</v>
      </c>
      <c r="H525" s="11">
        <v>1086400</v>
      </c>
      <c r="I525" s="11">
        <v>1086400</v>
      </c>
      <c r="J525" s="12">
        <f t="shared" si="73"/>
        <v>0</v>
      </c>
      <c r="K525" s="11">
        <v>1086400</v>
      </c>
    </row>
    <row r="526" spans="1:11" ht="187.5" customHeight="1" x14ac:dyDescent="0.3">
      <c r="A526" s="36" t="s">
        <v>347</v>
      </c>
      <c r="B526" s="10" t="s">
        <v>190</v>
      </c>
      <c r="C526" s="10" t="s">
        <v>215</v>
      </c>
      <c r="D526" s="10" t="s">
        <v>465</v>
      </c>
      <c r="E526" s="10"/>
      <c r="F526" s="11">
        <f t="shared" ref="F526:H528" si="82">F527</f>
        <v>691200</v>
      </c>
      <c r="G526" s="12">
        <f t="shared" ref="G526:G589" si="83">H526-F526</f>
        <v>0</v>
      </c>
      <c r="H526" s="11">
        <f t="shared" si="82"/>
        <v>691200</v>
      </c>
      <c r="I526" s="11">
        <f>I527</f>
        <v>691200</v>
      </c>
      <c r="J526" s="12">
        <f t="shared" ref="J526:J589" si="84">K526-I526</f>
        <v>0</v>
      </c>
      <c r="K526" s="11">
        <f>K527</f>
        <v>691200</v>
      </c>
    </row>
    <row r="527" spans="1:11" ht="61.5" customHeight="1" x14ac:dyDescent="0.3">
      <c r="A527" s="35" t="s">
        <v>91</v>
      </c>
      <c r="B527" s="10" t="s">
        <v>190</v>
      </c>
      <c r="C527" s="10" t="s">
        <v>215</v>
      </c>
      <c r="D527" s="10" t="s">
        <v>465</v>
      </c>
      <c r="E527" s="10" t="s">
        <v>92</v>
      </c>
      <c r="F527" s="11">
        <f t="shared" si="82"/>
        <v>691200</v>
      </c>
      <c r="G527" s="12">
        <f t="shared" si="83"/>
        <v>0</v>
      </c>
      <c r="H527" s="11">
        <f t="shared" si="82"/>
        <v>691200</v>
      </c>
      <c r="I527" s="11">
        <f>I528</f>
        <v>691200</v>
      </c>
      <c r="J527" s="12">
        <f t="shared" si="84"/>
        <v>0</v>
      </c>
      <c r="K527" s="11">
        <f>K528</f>
        <v>691200</v>
      </c>
    </row>
    <row r="528" spans="1:11" ht="100.5" customHeight="1" x14ac:dyDescent="0.3">
      <c r="A528" s="35" t="s">
        <v>341</v>
      </c>
      <c r="B528" s="10" t="s">
        <v>190</v>
      </c>
      <c r="C528" s="10" t="s">
        <v>215</v>
      </c>
      <c r="D528" s="10" t="s">
        <v>465</v>
      </c>
      <c r="E528" s="10" t="s">
        <v>93</v>
      </c>
      <c r="F528" s="11">
        <f t="shared" si="82"/>
        <v>691200</v>
      </c>
      <c r="G528" s="12">
        <f t="shared" si="83"/>
        <v>0</v>
      </c>
      <c r="H528" s="11">
        <f t="shared" si="82"/>
        <v>691200</v>
      </c>
      <c r="I528" s="11">
        <f>I529</f>
        <v>691200</v>
      </c>
      <c r="J528" s="12">
        <f t="shared" si="84"/>
        <v>0</v>
      </c>
      <c r="K528" s="11">
        <f>K529</f>
        <v>691200</v>
      </c>
    </row>
    <row r="529" spans="1:11" ht="56.25" customHeight="1" x14ac:dyDescent="0.3">
      <c r="A529" s="35" t="s">
        <v>362</v>
      </c>
      <c r="B529" s="10" t="s">
        <v>190</v>
      </c>
      <c r="C529" s="10" t="s">
        <v>215</v>
      </c>
      <c r="D529" s="10" t="s">
        <v>465</v>
      </c>
      <c r="E529" s="10" t="s">
        <v>363</v>
      </c>
      <c r="F529" s="11">
        <v>691200</v>
      </c>
      <c r="G529" s="12">
        <f t="shared" si="83"/>
        <v>0</v>
      </c>
      <c r="H529" s="11">
        <v>691200</v>
      </c>
      <c r="I529" s="11">
        <v>691200</v>
      </c>
      <c r="J529" s="12">
        <f t="shared" si="84"/>
        <v>0</v>
      </c>
      <c r="K529" s="11">
        <v>691200</v>
      </c>
    </row>
    <row r="530" spans="1:11" ht="206.25" customHeight="1" x14ac:dyDescent="0.3">
      <c r="A530" s="36" t="s">
        <v>216</v>
      </c>
      <c r="B530" s="10" t="s">
        <v>190</v>
      </c>
      <c r="C530" s="10" t="s">
        <v>215</v>
      </c>
      <c r="D530" s="10" t="s">
        <v>466</v>
      </c>
      <c r="E530" s="10"/>
      <c r="F530" s="11">
        <f>F531</f>
        <v>218040300</v>
      </c>
      <c r="G530" s="12">
        <f t="shared" si="83"/>
        <v>0</v>
      </c>
      <c r="H530" s="11">
        <f>H531</f>
        <v>218040300</v>
      </c>
      <c r="I530" s="11">
        <f>I531</f>
        <v>218040300</v>
      </c>
      <c r="J530" s="12">
        <f t="shared" si="84"/>
        <v>0</v>
      </c>
      <c r="K530" s="11">
        <f>K531</f>
        <v>218040300</v>
      </c>
    </row>
    <row r="531" spans="1:11" ht="56.25" customHeight="1" x14ac:dyDescent="0.3">
      <c r="A531" s="35" t="s">
        <v>91</v>
      </c>
      <c r="B531" s="10" t="s">
        <v>190</v>
      </c>
      <c r="C531" s="10" t="s">
        <v>215</v>
      </c>
      <c r="D531" s="10" t="s">
        <v>466</v>
      </c>
      <c r="E531" s="10" t="s">
        <v>92</v>
      </c>
      <c r="F531" s="11">
        <f>F532+F534</f>
        <v>218040300</v>
      </c>
      <c r="G531" s="12">
        <f t="shared" si="83"/>
        <v>0</v>
      </c>
      <c r="H531" s="11">
        <f>H532+H534</f>
        <v>218040300</v>
      </c>
      <c r="I531" s="11">
        <f>I532+I534</f>
        <v>218040300</v>
      </c>
      <c r="J531" s="12">
        <f t="shared" si="84"/>
        <v>0</v>
      </c>
      <c r="K531" s="11">
        <f>K532+K534</f>
        <v>218040300</v>
      </c>
    </row>
    <row r="532" spans="1:11" ht="18.75" customHeight="1" x14ac:dyDescent="0.3">
      <c r="A532" s="35" t="s">
        <v>197</v>
      </c>
      <c r="B532" s="10" t="s">
        <v>190</v>
      </c>
      <c r="C532" s="10" t="s">
        <v>215</v>
      </c>
      <c r="D532" s="10" t="s">
        <v>466</v>
      </c>
      <c r="E532" s="10" t="s">
        <v>198</v>
      </c>
      <c r="F532" s="11">
        <f>F533</f>
        <v>211417600</v>
      </c>
      <c r="G532" s="12">
        <f t="shared" si="83"/>
        <v>0</v>
      </c>
      <c r="H532" s="11">
        <f>H533</f>
        <v>211417600</v>
      </c>
      <c r="I532" s="11">
        <f>I533</f>
        <v>211417600</v>
      </c>
      <c r="J532" s="12">
        <f t="shared" si="84"/>
        <v>0</v>
      </c>
      <c r="K532" s="11">
        <f>K533</f>
        <v>211417600</v>
      </c>
    </row>
    <row r="533" spans="1:11" ht="102.75" customHeight="1" x14ac:dyDescent="0.3">
      <c r="A533" s="35" t="s">
        <v>208</v>
      </c>
      <c r="B533" s="10" t="s">
        <v>190</v>
      </c>
      <c r="C533" s="10" t="s">
        <v>215</v>
      </c>
      <c r="D533" s="10" t="s">
        <v>466</v>
      </c>
      <c r="E533" s="10" t="s">
        <v>209</v>
      </c>
      <c r="F533" s="11">
        <v>211417600</v>
      </c>
      <c r="G533" s="12">
        <f t="shared" si="83"/>
        <v>0</v>
      </c>
      <c r="H533" s="11">
        <v>211417600</v>
      </c>
      <c r="I533" s="11">
        <v>211417600</v>
      </c>
      <c r="J533" s="12">
        <f t="shared" si="84"/>
        <v>0</v>
      </c>
      <c r="K533" s="11">
        <v>211417600</v>
      </c>
    </row>
    <row r="534" spans="1:11" ht="93.75" customHeight="1" x14ac:dyDescent="0.3">
      <c r="A534" s="35" t="s">
        <v>341</v>
      </c>
      <c r="B534" s="10" t="s">
        <v>190</v>
      </c>
      <c r="C534" s="10" t="s">
        <v>215</v>
      </c>
      <c r="D534" s="10" t="s">
        <v>466</v>
      </c>
      <c r="E534" s="10" t="s">
        <v>93</v>
      </c>
      <c r="F534" s="11">
        <f>F535</f>
        <v>6622700</v>
      </c>
      <c r="G534" s="12">
        <f t="shared" si="83"/>
        <v>0</v>
      </c>
      <c r="H534" s="11">
        <f>H535</f>
        <v>6622700</v>
      </c>
      <c r="I534" s="11">
        <f>I535</f>
        <v>6622700</v>
      </c>
      <c r="J534" s="12">
        <f t="shared" si="84"/>
        <v>0</v>
      </c>
      <c r="K534" s="11">
        <f>K535</f>
        <v>6622700</v>
      </c>
    </row>
    <row r="535" spans="1:11" ht="56.25" customHeight="1" x14ac:dyDescent="0.3">
      <c r="A535" s="35" t="s">
        <v>362</v>
      </c>
      <c r="B535" s="10" t="s">
        <v>190</v>
      </c>
      <c r="C535" s="10" t="s">
        <v>215</v>
      </c>
      <c r="D535" s="10" t="s">
        <v>466</v>
      </c>
      <c r="E535" s="10" t="s">
        <v>363</v>
      </c>
      <c r="F535" s="11">
        <v>6622700</v>
      </c>
      <c r="G535" s="12">
        <f t="shared" si="83"/>
        <v>0</v>
      </c>
      <c r="H535" s="11">
        <v>6622700</v>
      </c>
      <c r="I535" s="11">
        <v>6622700</v>
      </c>
      <c r="J535" s="12">
        <f t="shared" si="84"/>
        <v>0</v>
      </c>
      <c r="K535" s="11">
        <v>6622700</v>
      </c>
    </row>
    <row r="536" spans="1:11" ht="141" customHeight="1" x14ac:dyDescent="0.3">
      <c r="A536" s="35" t="s">
        <v>211</v>
      </c>
      <c r="B536" s="10" t="s">
        <v>190</v>
      </c>
      <c r="C536" s="10" t="s">
        <v>215</v>
      </c>
      <c r="D536" s="10" t="s">
        <v>467</v>
      </c>
      <c r="E536" s="10"/>
      <c r="F536" s="11">
        <f>F537</f>
        <v>587000</v>
      </c>
      <c r="G536" s="12">
        <f t="shared" si="83"/>
        <v>0</v>
      </c>
      <c r="H536" s="11">
        <f>H537</f>
        <v>587000</v>
      </c>
      <c r="I536" s="11">
        <f>I537</f>
        <v>587000</v>
      </c>
      <c r="J536" s="12">
        <f t="shared" si="84"/>
        <v>0</v>
      </c>
      <c r="K536" s="11">
        <f>K537</f>
        <v>587000</v>
      </c>
    </row>
    <row r="537" spans="1:11" ht="56.25" customHeight="1" x14ac:dyDescent="0.3">
      <c r="A537" s="35" t="s">
        <v>91</v>
      </c>
      <c r="B537" s="10" t="s">
        <v>190</v>
      </c>
      <c r="C537" s="10" t="s">
        <v>215</v>
      </c>
      <c r="D537" s="10" t="s">
        <v>467</v>
      </c>
      <c r="E537" s="10" t="s">
        <v>92</v>
      </c>
      <c r="F537" s="11">
        <f>F538</f>
        <v>587000</v>
      </c>
      <c r="G537" s="12">
        <f t="shared" si="83"/>
        <v>0</v>
      </c>
      <c r="H537" s="11">
        <f>H538</f>
        <v>587000</v>
      </c>
      <c r="I537" s="11">
        <f>I538</f>
        <v>587000</v>
      </c>
      <c r="J537" s="12">
        <f t="shared" si="84"/>
        <v>0</v>
      </c>
      <c r="K537" s="11">
        <f>K538</f>
        <v>587000</v>
      </c>
    </row>
    <row r="538" spans="1:11" ht="18.75" customHeight="1" x14ac:dyDescent="0.3">
      <c r="A538" s="35" t="s">
        <v>197</v>
      </c>
      <c r="B538" s="10" t="s">
        <v>190</v>
      </c>
      <c r="C538" s="10" t="s">
        <v>215</v>
      </c>
      <c r="D538" s="10" t="s">
        <v>467</v>
      </c>
      <c r="E538" s="10" t="s">
        <v>198</v>
      </c>
      <c r="F538" s="11">
        <v>587000</v>
      </c>
      <c r="G538" s="12">
        <f t="shared" si="83"/>
        <v>0</v>
      </c>
      <c r="H538" s="11">
        <v>587000</v>
      </c>
      <c r="I538" s="11">
        <v>587000</v>
      </c>
      <c r="J538" s="12">
        <f t="shared" si="84"/>
        <v>0</v>
      </c>
      <c r="K538" s="11">
        <v>587000</v>
      </c>
    </row>
    <row r="539" spans="1:11" ht="37.5" customHeight="1" x14ac:dyDescent="0.3">
      <c r="A539" s="35" t="s">
        <v>199</v>
      </c>
      <c r="B539" s="10" t="s">
        <v>190</v>
      </c>
      <c r="C539" s="10" t="s">
        <v>215</v>
      </c>
      <c r="D539" s="10" t="s">
        <v>467</v>
      </c>
      <c r="E539" s="10" t="s">
        <v>200</v>
      </c>
      <c r="F539" s="11">
        <v>587000</v>
      </c>
      <c r="G539" s="12">
        <f t="shared" si="83"/>
        <v>0</v>
      </c>
      <c r="H539" s="11">
        <v>587000</v>
      </c>
      <c r="I539" s="11">
        <v>587000</v>
      </c>
      <c r="J539" s="12">
        <f t="shared" si="84"/>
        <v>0</v>
      </c>
      <c r="K539" s="11">
        <v>587000</v>
      </c>
    </row>
    <row r="540" spans="1:11" ht="124.5" customHeight="1" x14ac:dyDescent="0.3">
      <c r="A540" s="35" t="s">
        <v>217</v>
      </c>
      <c r="B540" s="10" t="s">
        <v>190</v>
      </c>
      <c r="C540" s="10" t="s">
        <v>215</v>
      </c>
      <c r="D540" s="10" t="s">
        <v>470</v>
      </c>
      <c r="E540" s="10"/>
      <c r="F540" s="11">
        <f t="shared" ref="F540:H542" si="85">F541</f>
        <v>2320724400</v>
      </c>
      <c r="G540" s="12">
        <f t="shared" si="83"/>
        <v>0</v>
      </c>
      <c r="H540" s="11">
        <f t="shared" si="85"/>
        <v>2320724400</v>
      </c>
      <c r="I540" s="11">
        <f>I541</f>
        <v>2087087800</v>
      </c>
      <c r="J540" s="12">
        <f t="shared" si="84"/>
        <v>0</v>
      </c>
      <c r="K540" s="11">
        <f>K541</f>
        <v>2087087800</v>
      </c>
    </row>
    <row r="541" spans="1:11" ht="56.25" customHeight="1" x14ac:dyDescent="0.3">
      <c r="A541" s="35" t="s">
        <v>91</v>
      </c>
      <c r="B541" s="10" t="s">
        <v>190</v>
      </c>
      <c r="C541" s="10" t="s">
        <v>215</v>
      </c>
      <c r="D541" s="10" t="s">
        <v>470</v>
      </c>
      <c r="E541" s="10" t="s">
        <v>92</v>
      </c>
      <c r="F541" s="11">
        <f t="shared" si="85"/>
        <v>2320724400</v>
      </c>
      <c r="G541" s="12">
        <f t="shared" si="83"/>
        <v>0</v>
      </c>
      <c r="H541" s="11">
        <f t="shared" si="85"/>
        <v>2320724400</v>
      </c>
      <c r="I541" s="11">
        <f>I542</f>
        <v>2087087800</v>
      </c>
      <c r="J541" s="12">
        <f t="shared" si="84"/>
        <v>0</v>
      </c>
      <c r="K541" s="11">
        <f>K542</f>
        <v>2087087800</v>
      </c>
    </row>
    <row r="542" spans="1:11" ht="18.75" customHeight="1" x14ac:dyDescent="0.3">
      <c r="A542" s="35" t="s">
        <v>197</v>
      </c>
      <c r="B542" s="10" t="s">
        <v>190</v>
      </c>
      <c r="C542" s="10" t="s">
        <v>215</v>
      </c>
      <c r="D542" s="10" t="s">
        <v>470</v>
      </c>
      <c r="E542" s="10" t="s">
        <v>198</v>
      </c>
      <c r="F542" s="11">
        <f t="shared" si="85"/>
        <v>2320724400</v>
      </c>
      <c r="G542" s="12">
        <f t="shared" si="83"/>
        <v>0</v>
      </c>
      <c r="H542" s="11">
        <f t="shared" si="85"/>
        <v>2320724400</v>
      </c>
      <c r="I542" s="11">
        <f>I543</f>
        <v>2087087800</v>
      </c>
      <c r="J542" s="12">
        <f t="shared" si="84"/>
        <v>0</v>
      </c>
      <c r="K542" s="11">
        <f>K543</f>
        <v>2087087800</v>
      </c>
    </row>
    <row r="543" spans="1:11" ht="102" customHeight="1" x14ac:dyDescent="0.3">
      <c r="A543" s="35" t="s">
        <v>208</v>
      </c>
      <c r="B543" s="10" t="s">
        <v>190</v>
      </c>
      <c r="C543" s="10" t="s">
        <v>215</v>
      </c>
      <c r="D543" s="10" t="s">
        <v>470</v>
      </c>
      <c r="E543" s="10" t="s">
        <v>209</v>
      </c>
      <c r="F543" s="11">
        <v>2320724400</v>
      </c>
      <c r="G543" s="12">
        <f t="shared" si="83"/>
        <v>0</v>
      </c>
      <c r="H543" s="11">
        <v>2320724400</v>
      </c>
      <c r="I543" s="11">
        <v>2087087800</v>
      </c>
      <c r="J543" s="12">
        <f t="shared" si="84"/>
        <v>0</v>
      </c>
      <c r="K543" s="11">
        <v>2087087800</v>
      </c>
    </row>
    <row r="544" spans="1:11" ht="117.75" customHeight="1" x14ac:dyDescent="0.3">
      <c r="A544" s="35" t="s">
        <v>218</v>
      </c>
      <c r="B544" s="10" t="s">
        <v>190</v>
      </c>
      <c r="C544" s="10" t="s">
        <v>215</v>
      </c>
      <c r="D544" s="10" t="s">
        <v>471</v>
      </c>
      <c r="E544" s="10"/>
      <c r="F544" s="11">
        <f t="shared" ref="F544:H546" si="86">F545</f>
        <v>25021300</v>
      </c>
      <c r="G544" s="12">
        <f t="shared" si="83"/>
        <v>0</v>
      </c>
      <c r="H544" s="11">
        <f t="shared" si="86"/>
        <v>25021300</v>
      </c>
      <c r="I544" s="11">
        <f>I545</f>
        <v>24986600</v>
      </c>
      <c r="J544" s="12">
        <f t="shared" si="84"/>
        <v>0</v>
      </c>
      <c r="K544" s="11">
        <f>K545</f>
        <v>24986600</v>
      </c>
    </row>
    <row r="545" spans="1:11" ht="56.25" customHeight="1" x14ac:dyDescent="0.3">
      <c r="A545" s="35" t="s">
        <v>91</v>
      </c>
      <c r="B545" s="10" t="s">
        <v>190</v>
      </c>
      <c r="C545" s="10" t="s">
        <v>215</v>
      </c>
      <c r="D545" s="10" t="s">
        <v>471</v>
      </c>
      <c r="E545" s="10" t="s">
        <v>92</v>
      </c>
      <c r="F545" s="11">
        <f t="shared" si="86"/>
        <v>25021300</v>
      </c>
      <c r="G545" s="12">
        <f t="shared" si="83"/>
        <v>0</v>
      </c>
      <c r="H545" s="11">
        <f t="shared" si="86"/>
        <v>25021300</v>
      </c>
      <c r="I545" s="11">
        <f>I546</f>
        <v>24986600</v>
      </c>
      <c r="J545" s="12">
        <f t="shared" si="84"/>
        <v>0</v>
      </c>
      <c r="K545" s="11">
        <f>K546</f>
        <v>24986600</v>
      </c>
    </row>
    <row r="546" spans="1:11" ht="93.75" customHeight="1" x14ac:dyDescent="0.3">
      <c r="A546" s="35" t="s">
        <v>341</v>
      </c>
      <c r="B546" s="10" t="s">
        <v>190</v>
      </c>
      <c r="C546" s="10" t="s">
        <v>215</v>
      </c>
      <c r="D546" s="10" t="s">
        <v>471</v>
      </c>
      <c r="E546" s="10" t="s">
        <v>93</v>
      </c>
      <c r="F546" s="11">
        <f t="shared" si="86"/>
        <v>25021300</v>
      </c>
      <c r="G546" s="12">
        <f t="shared" si="83"/>
        <v>0</v>
      </c>
      <c r="H546" s="11">
        <f t="shared" si="86"/>
        <v>25021300</v>
      </c>
      <c r="I546" s="11">
        <f>I547</f>
        <v>24986600</v>
      </c>
      <c r="J546" s="12">
        <f t="shared" si="84"/>
        <v>0</v>
      </c>
      <c r="K546" s="11">
        <f>K547</f>
        <v>24986600</v>
      </c>
    </row>
    <row r="547" spans="1:11" ht="56.25" customHeight="1" x14ac:dyDescent="0.3">
      <c r="A547" s="35" t="s">
        <v>138</v>
      </c>
      <c r="B547" s="10" t="s">
        <v>190</v>
      </c>
      <c r="C547" s="10" t="s">
        <v>215</v>
      </c>
      <c r="D547" s="10" t="s">
        <v>471</v>
      </c>
      <c r="E547" s="10" t="s">
        <v>139</v>
      </c>
      <c r="F547" s="11">
        <v>25021300</v>
      </c>
      <c r="G547" s="12">
        <f t="shared" si="83"/>
        <v>0</v>
      </c>
      <c r="H547" s="11">
        <v>25021300</v>
      </c>
      <c r="I547" s="11">
        <v>24986600</v>
      </c>
      <c r="J547" s="12">
        <f t="shared" si="84"/>
        <v>0</v>
      </c>
      <c r="K547" s="11">
        <v>24986600</v>
      </c>
    </row>
    <row r="548" spans="1:11" ht="18.75" customHeight="1" x14ac:dyDescent="0.3">
      <c r="A548" s="35" t="s">
        <v>65</v>
      </c>
      <c r="B548" s="10" t="s">
        <v>190</v>
      </c>
      <c r="C548" s="10" t="s">
        <v>215</v>
      </c>
      <c r="D548" s="10" t="s">
        <v>472</v>
      </c>
      <c r="E548" s="10"/>
      <c r="F548" s="11">
        <f t="shared" ref="F548:H550" si="87">F549</f>
        <v>989575</v>
      </c>
      <c r="G548" s="12">
        <f t="shared" si="83"/>
        <v>0</v>
      </c>
      <c r="H548" s="11">
        <f t="shared" si="87"/>
        <v>989575</v>
      </c>
      <c r="I548" s="11">
        <f>I549</f>
        <v>989575</v>
      </c>
      <c r="J548" s="12">
        <f t="shared" si="84"/>
        <v>0</v>
      </c>
      <c r="K548" s="11">
        <f>K549</f>
        <v>989575</v>
      </c>
    </row>
    <row r="549" spans="1:11" ht="56.25" customHeight="1" x14ac:dyDescent="0.3">
      <c r="A549" s="35" t="s">
        <v>91</v>
      </c>
      <c r="B549" s="10" t="s">
        <v>190</v>
      </c>
      <c r="C549" s="10" t="s">
        <v>215</v>
      </c>
      <c r="D549" s="10" t="s">
        <v>472</v>
      </c>
      <c r="E549" s="10" t="s">
        <v>92</v>
      </c>
      <c r="F549" s="11">
        <f t="shared" si="87"/>
        <v>989575</v>
      </c>
      <c r="G549" s="12">
        <f t="shared" si="83"/>
        <v>0</v>
      </c>
      <c r="H549" s="11">
        <f t="shared" si="87"/>
        <v>989575</v>
      </c>
      <c r="I549" s="11">
        <f>I550</f>
        <v>989575</v>
      </c>
      <c r="J549" s="12">
        <f t="shared" si="84"/>
        <v>0</v>
      </c>
      <c r="K549" s="11">
        <f>K550</f>
        <v>989575</v>
      </c>
    </row>
    <row r="550" spans="1:11" ht="18.75" customHeight="1" x14ac:dyDescent="0.3">
      <c r="A550" s="35" t="s">
        <v>197</v>
      </c>
      <c r="B550" s="10" t="s">
        <v>190</v>
      </c>
      <c r="C550" s="10" t="s">
        <v>215</v>
      </c>
      <c r="D550" s="10" t="s">
        <v>472</v>
      </c>
      <c r="E550" s="10" t="s">
        <v>198</v>
      </c>
      <c r="F550" s="11">
        <f t="shared" si="87"/>
        <v>989575</v>
      </c>
      <c r="G550" s="12">
        <f t="shared" si="83"/>
        <v>0</v>
      </c>
      <c r="H550" s="11">
        <f t="shared" si="87"/>
        <v>989575</v>
      </c>
      <c r="I550" s="11">
        <f>I551</f>
        <v>989575</v>
      </c>
      <c r="J550" s="12">
        <f t="shared" si="84"/>
        <v>0</v>
      </c>
      <c r="K550" s="11">
        <f>K551</f>
        <v>989575</v>
      </c>
    </row>
    <row r="551" spans="1:11" ht="99.75" customHeight="1" x14ac:dyDescent="0.3">
      <c r="A551" s="35" t="s">
        <v>208</v>
      </c>
      <c r="B551" s="10" t="s">
        <v>190</v>
      </c>
      <c r="C551" s="10" t="s">
        <v>215</v>
      </c>
      <c r="D551" s="10" t="s">
        <v>472</v>
      </c>
      <c r="E551" s="10" t="s">
        <v>209</v>
      </c>
      <c r="F551" s="11">
        <v>989575</v>
      </c>
      <c r="G551" s="12">
        <f t="shared" si="83"/>
        <v>0</v>
      </c>
      <c r="H551" s="11">
        <v>989575</v>
      </c>
      <c r="I551" s="11">
        <v>989575</v>
      </c>
      <c r="J551" s="12">
        <f t="shared" si="84"/>
        <v>0</v>
      </c>
      <c r="K551" s="11">
        <v>989575</v>
      </c>
    </row>
    <row r="552" spans="1:11" ht="93.75" customHeight="1" x14ac:dyDescent="0.3">
      <c r="A552" s="35" t="s">
        <v>367</v>
      </c>
      <c r="B552" s="10" t="s">
        <v>190</v>
      </c>
      <c r="C552" s="10" t="s">
        <v>215</v>
      </c>
      <c r="D552" s="10" t="s">
        <v>478</v>
      </c>
      <c r="E552" s="10"/>
      <c r="F552" s="11">
        <f t="shared" ref="F552:H555" si="88">F553</f>
        <v>90150500</v>
      </c>
      <c r="G552" s="12">
        <f t="shared" si="83"/>
        <v>0</v>
      </c>
      <c r="H552" s="11">
        <f t="shared" si="88"/>
        <v>90150500</v>
      </c>
      <c r="I552" s="11">
        <f>I553</f>
        <v>90150500</v>
      </c>
      <c r="J552" s="12">
        <f t="shared" si="84"/>
        <v>0</v>
      </c>
      <c r="K552" s="11">
        <f>K553</f>
        <v>90150500</v>
      </c>
    </row>
    <row r="553" spans="1:11" ht="119.25" customHeight="1" x14ac:dyDescent="0.3">
      <c r="A553" s="35" t="s">
        <v>405</v>
      </c>
      <c r="B553" s="10" t="s">
        <v>190</v>
      </c>
      <c r="C553" s="10" t="s">
        <v>215</v>
      </c>
      <c r="D553" s="10" t="s">
        <v>479</v>
      </c>
      <c r="E553" s="10"/>
      <c r="F553" s="11">
        <f t="shared" si="88"/>
        <v>90150500</v>
      </c>
      <c r="G553" s="12">
        <f t="shared" si="83"/>
        <v>0</v>
      </c>
      <c r="H553" s="11">
        <f t="shared" si="88"/>
        <v>90150500</v>
      </c>
      <c r="I553" s="11">
        <f>I554</f>
        <v>90150500</v>
      </c>
      <c r="J553" s="12">
        <f t="shared" si="84"/>
        <v>0</v>
      </c>
      <c r="K553" s="11">
        <f>K554</f>
        <v>90150500</v>
      </c>
    </row>
    <row r="554" spans="1:11" ht="56.25" customHeight="1" x14ac:dyDescent="0.3">
      <c r="A554" s="35" t="s">
        <v>91</v>
      </c>
      <c r="B554" s="10" t="s">
        <v>190</v>
      </c>
      <c r="C554" s="10" t="s">
        <v>215</v>
      </c>
      <c r="D554" s="10" t="s">
        <v>479</v>
      </c>
      <c r="E554" s="10" t="s">
        <v>92</v>
      </c>
      <c r="F554" s="11">
        <f t="shared" si="88"/>
        <v>90150500</v>
      </c>
      <c r="G554" s="12">
        <f t="shared" si="83"/>
        <v>0</v>
      </c>
      <c r="H554" s="11">
        <f t="shared" si="88"/>
        <v>90150500</v>
      </c>
      <c r="I554" s="11">
        <f>I555</f>
        <v>90150500</v>
      </c>
      <c r="J554" s="12">
        <f t="shared" si="84"/>
        <v>0</v>
      </c>
      <c r="K554" s="11">
        <f>K555</f>
        <v>90150500</v>
      </c>
    </row>
    <row r="555" spans="1:11" ht="18.75" customHeight="1" x14ac:dyDescent="0.3">
      <c r="A555" s="35" t="s">
        <v>197</v>
      </c>
      <c r="B555" s="10" t="s">
        <v>190</v>
      </c>
      <c r="C555" s="10" t="s">
        <v>215</v>
      </c>
      <c r="D555" s="10" t="s">
        <v>479</v>
      </c>
      <c r="E555" s="10" t="s">
        <v>198</v>
      </c>
      <c r="F555" s="11">
        <f t="shared" si="88"/>
        <v>90150500</v>
      </c>
      <c r="G555" s="12">
        <f t="shared" si="83"/>
        <v>0</v>
      </c>
      <c r="H555" s="11">
        <f t="shared" si="88"/>
        <v>90150500</v>
      </c>
      <c r="I555" s="11">
        <f>I556</f>
        <v>90150500</v>
      </c>
      <c r="J555" s="12">
        <f t="shared" si="84"/>
        <v>0</v>
      </c>
      <c r="K555" s="11">
        <f>K556</f>
        <v>90150500</v>
      </c>
    </row>
    <row r="556" spans="1:11" ht="37.5" customHeight="1" x14ac:dyDescent="0.3">
      <c r="A556" s="35" t="s">
        <v>199</v>
      </c>
      <c r="B556" s="10" t="s">
        <v>190</v>
      </c>
      <c r="C556" s="10" t="s">
        <v>215</v>
      </c>
      <c r="D556" s="10" t="s">
        <v>479</v>
      </c>
      <c r="E556" s="10" t="s">
        <v>200</v>
      </c>
      <c r="F556" s="11">
        <v>90150500</v>
      </c>
      <c r="G556" s="12">
        <f t="shared" si="83"/>
        <v>0</v>
      </c>
      <c r="H556" s="11">
        <v>90150500</v>
      </c>
      <c r="I556" s="11">
        <v>90150500</v>
      </c>
      <c r="J556" s="12">
        <f t="shared" si="84"/>
        <v>0</v>
      </c>
      <c r="K556" s="11">
        <v>90150500</v>
      </c>
    </row>
    <row r="557" spans="1:11" ht="93.75" customHeight="1" x14ac:dyDescent="0.3">
      <c r="A557" s="35" t="s">
        <v>368</v>
      </c>
      <c r="B557" s="10" t="s">
        <v>190</v>
      </c>
      <c r="C557" s="10" t="s">
        <v>215</v>
      </c>
      <c r="D557" s="10" t="s">
        <v>480</v>
      </c>
      <c r="E557" s="10"/>
      <c r="F557" s="11">
        <f t="shared" ref="F557:H560" si="89">F558</f>
        <v>124364800</v>
      </c>
      <c r="G557" s="12">
        <f t="shared" si="83"/>
        <v>0</v>
      </c>
      <c r="H557" s="11">
        <f t="shared" si="89"/>
        <v>124364800</v>
      </c>
      <c r="I557" s="11">
        <f>I558</f>
        <v>124364800</v>
      </c>
      <c r="J557" s="12">
        <f t="shared" si="84"/>
        <v>0</v>
      </c>
      <c r="K557" s="11">
        <f>K558</f>
        <v>124364800</v>
      </c>
    </row>
    <row r="558" spans="1:11" ht="165.75" customHeight="1" x14ac:dyDescent="0.3">
      <c r="A558" s="35" t="s">
        <v>348</v>
      </c>
      <c r="B558" s="10" t="s">
        <v>190</v>
      </c>
      <c r="C558" s="10" t="s">
        <v>215</v>
      </c>
      <c r="D558" s="10" t="s">
        <v>481</v>
      </c>
      <c r="E558" s="10"/>
      <c r="F558" s="11">
        <f t="shared" si="89"/>
        <v>124364800</v>
      </c>
      <c r="G558" s="12">
        <f t="shared" si="83"/>
        <v>0</v>
      </c>
      <c r="H558" s="11">
        <f t="shared" si="89"/>
        <v>124364800</v>
      </c>
      <c r="I558" s="11">
        <f>I559</f>
        <v>124364800</v>
      </c>
      <c r="J558" s="12">
        <f t="shared" si="84"/>
        <v>0</v>
      </c>
      <c r="K558" s="11">
        <f>K559</f>
        <v>124364800</v>
      </c>
    </row>
    <row r="559" spans="1:11" ht="56.25" customHeight="1" x14ac:dyDescent="0.3">
      <c r="A559" s="35" t="s">
        <v>91</v>
      </c>
      <c r="B559" s="10" t="s">
        <v>190</v>
      </c>
      <c r="C559" s="10" t="s">
        <v>215</v>
      </c>
      <c r="D559" s="10" t="s">
        <v>481</v>
      </c>
      <c r="E559" s="10" t="s">
        <v>92</v>
      </c>
      <c r="F559" s="11">
        <f t="shared" si="89"/>
        <v>124364800</v>
      </c>
      <c r="G559" s="12">
        <f t="shared" si="83"/>
        <v>0</v>
      </c>
      <c r="H559" s="11">
        <f t="shared" si="89"/>
        <v>124364800</v>
      </c>
      <c r="I559" s="11">
        <f>I560</f>
        <v>124364800</v>
      </c>
      <c r="J559" s="12">
        <f t="shared" si="84"/>
        <v>0</v>
      </c>
      <c r="K559" s="11">
        <f>K560</f>
        <v>124364800</v>
      </c>
    </row>
    <row r="560" spans="1:11" ht="18.75" customHeight="1" x14ac:dyDescent="0.3">
      <c r="A560" s="35" t="s">
        <v>197</v>
      </c>
      <c r="B560" s="10" t="s">
        <v>190</v>
      </c>
      <c r="C560" s="10" t="s">
        <v>215</v>
      </c>
      <c r="D560" s="10" t="s">
        <v>481</v>
      </c>
      <c r="E560" s="10" t="s">
        <v>198</v>
      </c>
      <c r="F560" s="11">
        <f t="shared" si="89"/>
        <v>124364800</v>
      </c>
      <c r="G560" s="12">
        <f t="shared" si="83"/>
        <v>0</v>
      </c>
      <c r="H560" s="11">
        <f t="shared" si="89"/>
        <v>124364800</v>
      </c>
      <c r="I560" s="11">
        <f>I561</f>
        <v>124364800</v>
      </c>
      <c r="J560" s="12">
        <f t="shared" si="84"/>
        <v>0</v>
      </c>
      <c r="K560" s="11">
        <f>K561</f>
        <v>124364800</v>
      </c>
    </row>
    <row r="561" spans="1:11" ht="112.5" customHeight="1" x14ac:dyDescent="0.3">
      <c r="A561" s="35" t="s">
        <v>208</v>
      </c>
      <c r="B561" s="10" t="s">
        <v>190</v>
      </c>
      <c r="C561" s="10" t="s">
        <v>215</v>
      </c>
      <c r="D561" s="10" t="s">
        <v>481</v>
      </c>
      <c r="E561" s="10" t="s">
        <v>209</v>
      </c>
      <c r="F561" s="11">
        <v>124364800</v>
      </c>
      <c r="G561" s="12">
        <f t="shared" si="83"/>
        <v>0</v>
      </c>
      <c r="H561" s="11">
        <v>124364800</v>
      </c>
      <c r="I561" s="11">
        <v>124364800</v>
      </c>
      <c r="J561" s="12">
        <f t="shared" si="84"/>
        <v>0</v>
      </c>
      <c r="K561" s="11">
        <v>124364800</v>
      </c>
    </row>
    <row r="562" spans="1:11" ht="56.25" customHeight="1" x14ac:dyDescent="0.3">
      <c r="A562" s="35" t="s">
        <v>406</v>
      </c>
      <c r="B562" s="10" t="s">
        <v>190</v>
      </c>
      <c r="C562" s="10" t="s">
        <v>215</v>
      </c>
      <c r="D562" s="10" t="s">
        <v>482</v>
      </c>
      <c r="E562" s="10"/>
      <c r="F562" s="11">
        <f t="shared" ref="F562:H565" si="90">F563</f>
        <v>4124445</v>
      </c>
      <c r="G562" s="12">
        <f t="shared" si="83"/>
        <v>0</v>
      </c>
      <c r="H562" s="11">
        <f t="shared" si="90"/>
        <v>4124445</v>
      </c>
      <c r="I562" s="11">
        <f>I563</f>
        <v>4124445</v>
      </c>
      <c r="J562" s="12">
        <f t="shared" si="84"/>
        <v>0</v>
      </c>
      <c r="K562" s="11">
        <f>K563</f>
        <v>4124445</v>
      </c>
    </row>
    <row r="563" spans="1:11" ht="168.75" customHeight="1" x14ac:dyDescent="0.3">
      <c r="A563" s="36" t="s">
        <v>407</v>
      </c>
      <c r="B563" s="10" t="s">
        <v>190</v>
      </c>
      <c r="C563" s="10" t="s">
        <v>215</v>
      </c>
      <c r="D563" s="10" t="s">
        <v>483</v>
      </c>
      <c r="E563" s="10"/>
      <c r="F563" s="11">
        <f t="shared" si="90"/>
        <v>4124445</v>
      </c>
      <c r="G563" s="12">
        <f t="shared" si="83"/>
        <v>0</v>
      </c>
      <c r="H563" s="11">
        <f t="shared" si="90"/>
        <v>4124445</v>
      </c>
      <c r="I563" s="11">
        <f>I564</f>
        <v>4124445</v>
      </c>
      <c r="J563" s="12">
        <f t="shared" si="84"/>
        <v>0</v>
      </c>
      <c r="K563" s="11">
        <f>K564</f>
        <v>4124445</v>
      </c>
    </row>
    <row r="564" spans="1:11" ht="64.5" customHeight="1" x14ac:dyDescent="0.3">
      <c r="A564" s="35" t="s">
        <v>91</v>
      </c>
      <c r="B564" s="10" t="s">
        <v>190</v>
      </c>
      <c r="C564" s="10" t="s">
        <v>215</v>
      </c>
      <c r="D564" s="10" t="s">
        <v>483</v>
      </c>
      <c r="E564" s="10" t="s">
        <v>92</v>
      </c>
      <c r="F564" s="11">
        <f t="shared" si="90"/>
        <v>4124445</v>
      </c>
      <c r="G564" s="12">
        <f t="shared" si="83"/>
        <v>0</v>
      </c>
      <c r="H564" s="11">
        <f t="shared" si="90"/>
        <v>4124445</v>
      </c>
      <c r="I564" s="11">
        <f>I565</f>
        <v>4124445</v>
      </c>
      <c r="J564" s="12">
        <f t="shared" si="84"/>
        <v>0</v>
      </c>
      <c r="K564" s="11">
        <f>K565</f>
        <v>4124445</v>
      </c>
    </row>
    <row r="565" spans="1:11" ht="18.75" customHeight="1" x14ac:dyDescent="0.3">
      <c r="A565" s="35" t="s">
        <v>197</v>
      </c>
      <c r="B565" s="10" t="s">
        <v>190</v>
      </c>
      <c r="C565" s="10" t="s">
        <v>215</v>
      </c>
      <c r="D565" s="10" t="s">
        <v>483</v>
      </c>
      <c r="E565" s="10" t="s">
        <v>198</v>
      </c>
      <c r="F565" s="11">
        <f t="shared" si="90"/>
        <v>4124445</v>
      </c>
      <c r="G565" s="12">
        <f t="shared" si="83"/>
        <v>0</v>
      </c>
      <c r="H565" s="11">
        <f t="shared" si="90"/>
        <v>4124445</v>
      </c>
      <c r="I565" s="11">
        <f>I566</f>
        <v>4124445</v>
      </c>
      <c r="J565" s="12">
        <f t="shared" si="84"/>
        <v>0</v>
      </c>
      <c r="K565" s="11">
        <f>K566</f>
        <v>4124445</v>
      </c>
    </row>
    <row r="566" spans="1:11" ht="37.5" customHeight="1" x14ac:dyDescent="0.3">
      <c r="A566" s="35" t="s">
        <v>199</v>
      </c>
      <c r="B566" s="10" t="s">
        <v>190</v>
      </c>
      <c r="C566" s="10" t="s">
        <v>215</v>
      </c>
      <c r="D566" s="10" t="s">
        <v>483</v>
      </c>
      <c r="E566" s="10" t="s">
        <v>200</v>
      </c>
      <c r="F566" s="11">
        <v>4124445</v>
      </c>
      <c r="G566" s="12">
        <f t="shared" si="83"/>
        <v>0</v>
      </c>
      <c r="H566" s="11">
        <v>4124445</v>
      </c>
      <c r="I566" s="11">
        <v>4124445</v>
      </c>
      <c r="J566" s="12">
        <f t="shared" si="84"/>
        <v>0</v>
      </c>
      <c r="K566" s="11">
        <v>4124445</v>
      </c>
    </row>
    <row r="567" spans="1:11" ht="56.25" customHeight="1" x14ac:dyDescent="0.3">
      <c r="A567" s="35" t="s">
        <v>219</v>
      </c>
      <c r="B567" s="10" t="s">
        <v>190</v>
      </c>
      <c r="C567" s="10" t="s">
        <v>215</v>
      </c>
      <c r="D567" s="10" t="s">
        <v>484</v>
      </c>
      <c r="E567" s="10"/>
      <c r="F567" s="11">
        <f t="shared" ref="F567:H571" si="91">F568</f>
        <v>3023400</v>
      </c>
      <c r="G567" s="12">
        <f t="shared" si="83"/>
        <v>0</v>
      </c>
      <c r="H567" s="11">
        <f t="shared" si="91"/>
        <v>3023400</v>
      </c>
      <c r="I567" s="11">
        <f>I568</f>
        <v>3023400</v>
      </c>
      <c r="J567" s="12">
        <f t="shared" si="84"/>
        <v>0</v>
      </c>
      <c r="K567" s="11">
        <f>K568</f>
        <v>3023400</v>
      </c>
    </row>
    <row r="568" spans="1:11" ht="63" customHeight="1" x14ac:dyDescent="0.3">
      <c r="A568" s="35" t="s">
        <v>220</v>
      </c>
      <c r="B568" s="10" t="s">
        <v>190</v>
      </c>
      <c r="C568" s="10" t="s">
        <v>215</v>
      </c>
      <c r="D568" s="10" t="s">
        <v>485</v>
      </c>
      <c r="E568" s="10"/>
      <c r="F568" s="11">
        <f t="shared" si="91"/>
        <v>3023400</v>
      </c>
      <c r="G568" s="12">
        <f t="shared" si="83"/>
        <v>0</v>
      </c>
      <c r="H568" s="11">
        <f t="shared" si="91"/>
        <v>3023400</v>
      </c>
      <c r="I568" s="11">
        <f>I569</f>
        <v>3023400</v>
      </c>
      <c r="J568" s="12">
        <f t="shared" si="84"/>
        <v>0</v>
      </c>
      <c r="K568" s="11">
        <f>K569</f>
        <v>3023400</v>
      </c>
    </row>
    <row r="569" spans="1:11" ht="256.5" customHeight="1" x14ac:dyDescent="0.3">
      <c r="A569" s="36" t="s">
        <v>221</v>
      </c>
      <c r="B569" s="10" t="s">
        <v>190</v>
      </c>
      <c r="C569" s="10" t="s">
        <v>215</v>
      </c>
      <c r="D569" s="10" t="s">
        <v>486</v>
      </c>
      <c r="E569" s="10"/>
      <c r="F569" s="11">
        <f t="shared" si="91"/>
        <v>3023400</v>
      </c>
      <c r="G569" s="12">
        <f t="shared" si="83"/>
        <v>0</v>
      </c>
      <c r="H569" s="11">
        <f t="shared" si="91"/>
        <v>3023400</v>
      </c>
      <c r="I569" s="11">
        <f>I570</f>
        <v>3023400</v>
      </c>
      <c r="J569" s="12">
        <f t="shared" si="84"/>
        <v>0</v>
      </c>
      <c r="K569" s="11">
        <f>K570</f>
        <v>3023400</v>
      </c>
    </row>
    <row r="570" spans="1:11" ht="56.25" customHeight="1" x14ac:dyDescent="0.3">
      <c r="A570" s="35" t="s">
        <v>91</v>
      </c>
      <c r="B570" s="10" t="s">
        <v>190</v>
      </c>
      <c r="C570" s="10" t="s">
        <v>215</v>
      </c>
      <c r="D570" s="10" t="s">
        <v>486</v>
      </c>
      <c r="E570" s="10" t="s">
        <v>92</v>
      </c>
      <c r="F570" s="11">
        <f t="shared" si="91"/>
        <v>3023400</v>
      </c>
      <c r="G570" s="12">
        <f t="shared" si="83"/>
        <v>0</v>
      </c>
      <c r="H570" s="11">
        <f t="shared" si="91"/>
        <v>3023400</v>
      </c>
      <c r="I570" s="11">
        <f>I571</f>
        <v>3023400</v>
      </c>
      <c r="J570" s="12">
        <f t="shared" si="84"/>
        <v>0</v>
      </c>
      <c r="K570" s="11">
        <f>K571</f>
        <v>3023400</v>
      </c>
    </row>
    <row r="571" spans="1:11" ht="18.75" customHeight="1" x14ac:dyDescent="0.3">
      <c r="A571" s="35" t="s">
        <v>197</v>
      </c>
      <c r="B571" s="10" t="s">
        <v>190</v>
      </c>
      <c r="C571" s="10" t="s">
        <v>215</v>
      </c>
      <c r="D571" s="10" t="s">
        <v>486</v>
      </c>
      <c r="E571" s="10" t="s">
        <v>198</v>
      </c>
      <c r="F571" s="11">
        <f t="shared" si="91"/>
        <v>3023400</v>
      </c>
      <c r="G571" s="12">
        <f t="shared" si="83"/>
        <v>0</v>
      </c>
      <c r="H571" s="11">
        <f t="shared" si="91"/>
        <v>3023400</v>
      </c>
      <c r="I571" s="11">
        <f>I572</f>
        <v>3023400</v>
      </c>
      <c r="J571" s="12">
        <f t="shared" si="84"/>
        <v>0</v>
      </c>
      <c r="K571" s="11">
        <f>K572</f>
        <v>3023400</v>
      </c>
    </row>
    <row r="572" spans="1:11" ht="112.5" customHeight="1" x14ac:dyDescent="0.3">
      <c r="A572" s="35" t="s">
        <v>208</v>
      </c>
      <c r="B572" s="10" t="s">
        <v>190</v>
      </c>
      <c r="C572" s="10" t="s">
        <v>215</v>
      </c>
      <c r="D572" s="10" t="s">
        <v>486</v>
      </c>
      <c r="E572" s="10" t="s">
        <v>209</v>
      </c>
      <c r="F572" s="11">
        <v>3023400</v>
      </c>
      <c r="G572" s="12">
        <f t="shared" si="83"/>
        <v>0</v>
      </c>
      <c r="H572" s="11">
        <v>3023400</v>
      </c>
      <c r="I572" s="11">
        <v>3023400</v>
      </c>
      <c r="J572" s="12">
        <f t="shared" si="84"/>
        <v>0</v>
      </c>
      <c r="K572" s="11">
        <v>3023400</v>
      </c>
    </row>
    <row r="573" spans="1:11" ht="56.25" customHeight="1" x14ac:dyDescent="0.3">
      <c r="A573" s="35" t="s">
        <v>228</v>
      </c>
      <c r="B573" s="10" t="s">
        <v>190</v>
      </c>
      <c r="C573" s="10" t="s">
        <v>215</v>
      </c>
      <c r="D573" s="10" t="s">
        <v>506</v>
      </c>
      <c r="E573" s="10"/>
      <c r="F573" s="11">
        <f t="shared" ref="F573:H577" si="92">F574</f>
        <v>30000</v>
      </c>
      <c r="G573" s="12">
        <f t="shared" si="83"/>
        <v>0</v>
      </c>
      <c r="H573" s="11">
        <f t="shared" si="92"/>
        <v>30000</v>
      </c>
      <c r="I573" s="11">
        <f>I574</f>
        <v>30000</v>
      </c>
      <c r="J573" s="12">
        <f t="shared" si="84"/>
        <v>0</v>
      </c>
      <c r="K573" s="11">
        <f>K574</f>
        <v>30000</v>
      </c>
    </row>
    <row r="574" spans="1:11" ht="102" customHeight="1" x14ac:dyDescent="0.3">
      <c r="A574" s="35" t="s">
        <v>229</v>
      </c>
      <c r="B574" s="10" t="s">
        <v>190</v>
      </c>
      <c r="C574" s="10" t="s">
        <v>215</v>
      </c>
      <c r="D574" s="10" t="s">
        <v>507</v>
      </c>
      <c r="E574" s="10"/>
      <c r="F574" s="11">
        <f t="shared" si="92"/>
        <v>30000</v>
      </c>
      <c r="G574" s="12">
        <f t="shared" si="83"/>
        <v>0</v>
      </c>
      <c r="H574" s="11">
        <f t="shared" si="92"/>
        <v>30000</v>
      </c>
      <c r="I574" s="11">
        <f>I575</f>
        <v>30000</v>
      </c>
      <c r="J574" s="12">
        <f t="shared" si="84"/>
        <v>0</v>
      </c>
      <c r="K574" s="11">
        <f>K575</f>
        <v>30000</v>
      </c>
    </row>
    <row r="575" spans="1:11" ht="18.75" customHeight="1" x14ac:dyDescent="0.3">
      <c r="A575" s="35" t="s">
        <v>65</v>
      </c>
      <c r="B575" s="10" t="s">
        <v>190</v>
      </c>
      <c r="C575" s="10" t="s">
        <v>215</v>
      </c>
      <c r="D575" s="10" t="s">
        <v>508</v>
      </c>
      <c r="E575" s="10"/>
      <c r="F575" s="11">
        <f t="shared" si="92"/>
        <v>30000</v>
      </c>
      <c r="G575" s="12">
        <f t="shared" si="83"/>
        <v>0</v>
      </c>
      <c r="H575" s="11">
        <f t="shared" si="92"/>
        <v>30000</v>
      </c>
      <c r="I575" s="11">
        <f>I576</f>
        <v>30000</v>
      </c>
      <c r="J575" s="12">
        <f t="shared" si="84"/>
        <v>0</v>
      </c>
      <c r="K575" s="11">
        <f>K576</f>
        <v>30000</v>
      </c>
    </row>
    <row r="576" spans="1:11" ht="56.25" customHeight="1" x14ac:dyDescent="0.3">
      <c r="A576" s="35" t="s">
        <v>91</v>
      </c>
      <c r="B576" s="10" t="s">
        <v>190</v>
      </c>
      <c r="C576" s="10" t="s">
        <v>215</v>
      </c>
      <c r="D576" s="10" t="s">
        <v>508</v>
      </c>
      <c r="E576" s="10" t="s">
        <v>92</v>
      </c>
      <c r="F576" s="11">
        <f t="shared" si="92"/>
        <v>30000</v>
      </c>
      <c r="G576" s="12">
        <f t="shared" si="83"/>
        <v>0</v>
      </c>
      <c r="H576" s="11">
        <f t="shared" si="92"/>
        <v>30000</v>
      </c>
      <c r="I576" s="11">
        <f>I577</f>
        <v>30000</v>
      </c>
      <c r="J576" s="12">
        <f t="shared" si="84"/>
        <v>0</v>
      </c>
      <c r="K576" s="11">
        <f>K577</f>
        <v>30000</v>
      </c>
    </row>
    <row r="577" spans="1:11" ht="18.75" customHeight="1" x14ac:dyDescent="0.3">
      <c r="A577" s="35" t="s">
        <v>197</v>
      </c>
      <c r="B577" s="10" t="s">
        <v>190</v>
      </c>
      <c r="C577" s="10" t="s">
        <v>215</v>
      </c>
      <c r="D577" s="10" t="s">
        <v>508</v>
      </c>
      <c r="E577" s="10" t="s">
        <v>198</v>
      </c>
      <c r="F577" s="11">
        <f t="shared" si="92"/>
        <v>30000</v>
      </c>
      <c r="G577" s="12">
        <f t="shared" si="83"/>
        <v>0</v>
      </c>
      <c r="H577" s="11">
        <f t="shared" si="92"/>
        <v>30000</v>
      </c>
      <c r="I577" s="11">
        <f>I578</f>
        <v>30000</v>
      </c>
      <c r="J577" s="12">
        <f t="shared" si="84"/>
        <v>0</v>
      </c>
      <c r="K577" s="11">
        <f>K578</f>
        <v>30000</v>
      </c>
    </row>
    <row r="578" spans="1:11" ht="105" customHeight="1" x14ac:dyDescent="0.3">
      <c r="A578" s="35" t="s">
        <v>208</v>
      </c>
      <c r="B578" s="10" t="s">
        <v>190</v>
      </c>
      <c r="C578" s="10" t="s">
        <v>215</v>
      </c>
      <c r="D578" s="10" t="s">
        <v>508</v>
      </c>
      <c r="E578" s="10" t="s">
        <v>209</v>
      </c>
      <c r="F578" s="11">
        <v>30000</v>
      </c>
      <c r="G578" s="12">
        <f t="shared" si="83"/>
        <v>0</v>
      </c>
      <c r="H578" s="11">
        <v>30000</v>
      </c>
      <c r="I578" s="11">
        <v>30000</v>
      </c>
      <c r="J578" s="12">
        <f t="shared" si="84"/>
        <v>0</v>
      </c>
      <c r="K578" s="11">
        <v>30000</v>
      </c>
    </row>
    <row r="579" spans="1:11" ht="75" customHeight="1" x14ac:dyDescent="0.3">
      <c r="A579" s="35" t="s">
        <v>58</v>
      </c>
      <c r="B579" s="10" t="s">
        <v>190</v>
      </c>
      <c r="C579" s="10" t="s">
        <v>215</v>
      </c>
      <c r="D579" s="10" t="s">
        <v>573</v>
      </c>
      <c r="E579" s="10"/>
      <c r="F579" s="11">
        <f t="shared" ref="F579:H584" si="93">F580</f>
        <v>1495000</v>
      </c>
      <c r="G579" s="12">
        <f t="shared" si="83"/>
        <v>0</v>
      </c>
      <c r="H579" s="11">
        <f t="shared" si="93"/>
        <v>1495000</v>
      </c>
      <c r="I579" s="11">
        <f t="shared" ref="I579:K584" si="94">I580</f>
        <v>1775000</v>
      </c>
      <c r="J579" s="12">
        <f t="shared" si="84"/>
        <v>0</v>
      </c>
      <c r="K579" s="11">
        <f t="shared" si="94"/>
        <v>1775000</v>
      </c>
    </row>
    <row r="580" spans="1:11" ht="46.5" customHeight="1" x14ac:dyDescent="0.3">
      <c r="A580" s="35" t="s">
        <v>59</v>
      </c>
      <c r="B580" s="10" t="s">
        <v>190</v>
      </c>
      <c r="C580" s="10" t="s">
        <v>215</v>
      </c>
      <c r="D580" s="10" t="s">
        <v>583</v>
      </c>
      <c r="E580" s="10"/>
      <c r="F580" s="11">
        <f t="shared" si="93"/>
        <v>1495000</v>
      </c>
      <c r="G580" s="12">
        <f t="shared" si="83"/>
        <v>0</v>
      </c>
      <c r="H580" s="11">
        <f t="shared" si="93"/>
        <v>1495000</v>
      </c>
      <c r="I580" s="11">
        <f t="shared" si="94"/>
        <v>1775000</v>
      </c>
      <c r="J580" s="12">
        <f t="shared" si="84"/>
        <v>0</v>
      </c>
      <c r="K580" s="11">
        <f t="shared" si="94"/>
        <v>1775000</v>
      </c>
    </row>
    <row r="581" spans="1:11" ht="56.25" customHeight="1" x14ac:dyDescent="0.3">
      <c r="A581" s="35" t="s">
        <v>60</v>
      </c>
      <c r="B581" s="10" t="s">
        <v>190</v>
      </c>
      <c r="C581" s="10" t="s">
        <v>215</v>
      </c>
      <c r="D581" s="10" t="s">
        <v>584</v>
      </c>
      <c r="E581" s="10"/>
      <c r="F581" s="11">
        <f t="shared" si="93"/>
        <v>1495000</v>
      </c>
      <c r="G581" s="12">
        <f t="shared" si="83"/>
        <v>0</v>
      </c>
      <c r="H581" s="11">
        <f t="shared" si="93"/>
        <v>1495000</v>
      </c>
      <c r="I581" s="11">
        <f t="shared" si="94"/>
        <v>1775000</v>
      </c>
      <c r="J581" s="12">
        <f t="shared" si="84"/>
        <v>0</v>
      </c>
      <c r="K581" s="11">
        <f t="shared" si="94"/>
        <v>1775000</v>
      </c>
    </row>
    <row r="582" spans="1:11" ht="56.25" customHeight="1" x14ac:dyDescent="0.3">
      <c r="A582" s="35" t="s">
        <v>61</v>
      </c>
      <c r="B582" s="10" t="s">
        <v>190</v>
      </c>
      <c r="C582" s="10" t="s">
        <v>215</v>
      </c>
      <c r="D582" s="10" t="s">
        <v>585</v>
      </c>
      <c r="E582" s="10"/>
      <c r="F582" s="11">
        <f t="shared" si="93"/>
        <v>1495000</v>
      </c>
      <c r="G582" s="12">
        <f t="shared" si="83"/>
        <v>0</v>
      </c>
      <c r="H582" s="11">
        <f t="shared" si="93"/>
        <v>1495000</v>
      </c>
      <c r="I582" s="11">
        <f t="shared" si="94"/>
        <v>1775000</v>
      </c>
      <c r="J582" s="12">
        <f t="shared" si="84"/>
        <v>0</v>
      </c>
      <c r="K582" s="11">
        <f t="shared" si="94"/>
        <v>1775000</v>
      </c>
    </row>
    <row r="583" spans="1:11" ht="56.25" customHeight="1" x14ac:dyDescent="0.3">
      <c r="A583" s="35" t="s">
        <v>91</v>
      </c>
      <c r="B583" s="10" t="s">
        <v>190</v>
      </c>
      <c r="C583" s="10" t="s">
        <v>215</v>
      </c>
      <c r="D583" s="10" t="s">
        <v>585</v>
      </c>
      <c r="E583" s="10" t="s">
        <v>92</v>
      </c>
      <c r="F583" s="11">
        <f t="shared" si="93"/>
        <v>1495000</v>
      </c>
      <c r="G583" s="12">
        <f t="shared" si="83"/>
        <v>0</v>
      </c>
      <c r="H583" s="11">
        <f t="shared" si="93"/>
        <v>1495000</v>
      </c>
      <c r="I583" s="11">
        <f t="shared" si="94"/>
        <v>1775000</v>
      </c>
      <c r="J583" s="12">
        <f t="shared" si="84"/>
        <v>0</v>
      </c>
      <c r="K583" s="11">
        <f t="shared" si="94"/>
        <v>1775000</v>
      </c>
    </row>
    <row r="584" spans="1:11" ht="18.75" customHeight="1" x14ac:dyDescent="0.3">
      <c r="A584" s="35" t="s">
        <v>197</v>
      </c>
      <c r="B584" s="10" t="s">
        <v>190</v>
      </c>
      <c r="C584" s="10" t="s">
        <v>215</v>
      </c>
      <c r="D584" s="10" t="s">
        <v>585</v>
      </c>
      <c r="E584" s="10" t="s">
        <v>198</v>
      </c>
      <c r="F584" s="11">
        <f t="shared" si="93"/>
        <v>1495000</v>
      </c>
      <c r="G584" s="12">
        <f t="shared" si="83"/>
        <v>0</v>
      </c>
      <c r="H584" s="11">
        <f t="shared" si="93"/>
        <v>1495000</v>
      </c>
      <c r="I584" s="11">
        <f t="shared" si="94"/>
        <v>1775000</v>
      </c>
      <c r="J584" s="12">
        <f t="shared" si="84"/>
        <v>0</v>
      </c>
      <c r="K584" s="11">
        <f t="shared" si="94"/>
        <v>1775000</v>
      </c>
    </row>
    <row r="585" spans="1:11" ht="105.75" customHeight="1" x14ac:dyDescent="0.3">
      <c r="A585" s="35" t="s">
        <v>208</v>
      </c>
      <c r="B585" s="10" t="s">
        <v>190</v>
      </c>
      <c r="C585" s="10" t="s">
        <v>215</v>
      </c>
      <c r="D585" s="10" t="s">
        <v>585</v>
      </c>
      <c r="E585" s="10" t="s">
        <v>209</v>
      </c>
      <c r="F585" s="11">
        <v>1495000</v>
      </c>
      <c r="G585" s="12">
        <f t="shared" si="83"/>
        <v>0</v>
      </c>
      <c r="H585" s="11">
        <v>1495000</v>
      </c>
      <c r="I585" s="11">
        <v>1775000</v>
      </c>
      <c r="J585" s="12">
        <f t="shared" si="84"/>
        <v>0</v>
      </c>
      <c r="K585" s="11">
        <v>1775000</v>
      </c>
    </row>
    <row r="586" spans="1:11" ht="93.75" customHeight="1" x14ac:dyDescent="0.3">
      <c r="A586" s="35" t="s">
        <v>62</v>
      </c>
      <c r="B586" s="10" t="s">
        <v>190</v>
      </c>
      <c r="C586" s="10" t="s">
        <v>215</v>
      </c>
      <c r="D586" s="10" t="s">
        <v>621</v>
      </c>
      <c r="E586" s="10"/>
      <c r="F586" s="11">
        <f t="shared" ref="F586:H591" si="95">F587</f>
        <v>5427400</v>
      </c>
      <c r="G586" s="12">
        <f t="shared" si="83"/>
        <v>0</v>
      </c>
      <c r="H586" s="11">
        <f t="shared" si="95"/>
        <v>5427400</v>
      </c>
      <c r="I586" s="11">
        <f t="shared" ref="I586:K591" si="96">I587</f>
        <v>4713600</v>
      </c>
      <c r="J586" s="12">
        <f t="shared" si="84"/>
        <v>0</v>
      </c>
      <c r="K586" s="11">
        <f t="shared" si="96"/>
        <v>4713600</v>
      </c>
    </row>
    <row r="587" spans="1:11" ht="56.25" customHeight="1" x14ac:dyDescent="0.3">
      <c r="A587" s="35" t="s">
        <v>63</v>
      </c>
      <c r="B587" s="10" t="s">
        <v>190</v>
      </c>
      <c r="C587" s="10" t="s">
        <v>215</v>
      </c>
      <c r="D587" s="10" t="s">
        <v>625</v>
      </c>
      <c r="E587" s="10"/>
      <c r="F587" s="11">
        <f t="shared" si="95"/>
        <v>5427400</v>
      </c>
      <c r="G587" s="12">
        <f t="shared" si="83"/>
        <v>0</v>
      </c>
      <c r="H587" s="11">
        <f t="shared" si="95"/>
        <v>5427400</v>
      </c>
      <c r="I587" s="11">
        <f t="shared" si="96"/>
        <v>4713600</v>
      </c>
      <c r="J587" s="12">
        <f t="shared" si="84"/>
        <v>0</v>
      </c>
      <c r="K587" s="11">
        <f t="shared" si="96"/>
        <v>4713600</v>
      </c>
    </row>
    <row r="588" spans="1:11" ht="66.75" customHeight="1" x14ac:dyDescent="0.3">
      <c r="A588" s="35" t="s">
        <v>64</v>
      </c>
      <c r="B588" s="10" t="s">
        <v>190</v>
      </c>
      <c r="C588" s="10" t="s">
        <v>215</v>
      </c>
      <c r="D588" s="10" t="s">
        <v>626</v>
      </c>
      <c r="E588" s="10"/>
      <c r="F588" s="11">
        <f t="shared" si="95"/>
        <v>5427400</v>
      </c>
      <c r="G588" s="12">
        <f t="shared" si="83"/>
        <v>0</v>
      </c>
      <c r="H588" s="11">
        <f t="shared" si="95"/>
        <v>5427400</v>
      </c>
      <c r="I588" s="11">
        <f t="shared" si="96"/>
        <v>4713600</v>
      </c>
      <c r="J588" s="12">
        <f t="shared" si="84"/>
        <v>0</v>
      </c>
      <c r="K588" s="11">
        <f t="shared" si="96"/>
        <v>4713600</v>
      </c>
    </row>
    <row r="589" spans="1:11" ht="18.75" customHeight="1" x14ac:dyDescent="0.3">
      <c r="A589" s="35" t="s">
        <v>65</v>
      </c>
      <c r="B589" s="10" t="s">
        <v>190</v>
      </c>
      <c r="C589" s="10" t="s">
        <v>215</v>
      </c>
      <c r="D589" s="10" t="s">
        <v>627</v>
      </c>
      <c r="E589" s="10"/>
      <c r="F589" s="11">
        <f t="shared" si="95"/>
        <v>5427400</v>
      </c>
      <c r="G589" s="12">
        <f t="shared" si="83"/>
        <v>0</v>
      </c>
      <c r="H589" s="11">
        <f t="shared" si="95"/>
        <v>5427400</v>
      </c>
      <c r="I589" s="11">
        <f t="shared" si="96"/>
        <v>4713600</v>
      </c>
      <c r="J589" s="12">
        <f t="shared" si="84"/>
        <v>0</v>
      </c>
      <c r="K589" s="11">
        <f t="shared" si="96"/>
        <v>4713600</v>
      </c>
    </row>
    <row r="590" spans="1:11" ht="56.25" customHeight="1" x14ac:dyDescent="0.3">
      <c r="A590" s="35" t="s">
        <v>91</v>
      </c>
      <c r="B590" s="10" t="s">
        <v>190</v>
      </c>
      <c r="C590" s="10" t="s">
        <v>215</v>
      </c>
      <c r="D590" s="10" t="s">
        <v>627</v>
      </c>
      <c r="E590" s="10" t="s">
        <v>92</v>
      </c>
      <c r="F590" s="11">
        <f t="shared" si="95"/>
        <v>5427400</v>
      </c>
      <c r="G590" s="12">
        <f t="shared" ref="G590:G653" si="97">H590-F590</f>
        <v>0</v>
      </c>
      <c r="H590" s="11">
        <f t="shared" si="95"/>
        <v>5427400</v>
      </c>
      <c r="I590" s="11">
        <f t="shared" si="96"/>
        <v>4713600</v>
      </c>
      <c r="J590" s="12">
        <f t="shared" ref="J590:J653" si="98">K590-I590</f>
        <v>0</v>
      </c>
      <c r="K590" s="11">
        <f t="shared" si="96"/>
        <v>4713600</v>
      </c>
    </row>
    <row r="591" spans="1:11" ht="18.75" customHeight="1" x14ac:dyDescent="0.3">
      <c r="A591" s="35" t="s">
        <v>197</v>
      </c>
      <c r="B591" s="10" t="s">
        <v>190</v>
      </c>
      <c r="C591" s="10" t="s">
        <v>215</v>
      </c>
      <c r="D591" s="10" t="s">
        <v>627</v>
      </c>
      <c r="E591" s="10" t="s">
        <v>198</v>
      </c>
      <c r="F591" s="11">
        <f t="shared" si="95"/>
        <v>5427400</v>
      </c>
      <c r="G591" s="12">
        <f t="shared" si="97"/>
        <v>0</v>
      </c>
      <c r="H591" s="11">
        <f t="shared" si="95"/>
        <v>5427400</v>
      </c>
      <c r="I591" s="11">
        <f t="shared" si="96"/>
        <v>4713600</v>
      </c>
      <c r="J591" s="12">
        <f t="shared" si="98"/>
        <v>0</v>
      </c>
      <c r="K591" s="11">
        <f t="shared" si="96"/>
        <v>4713600</v>
      </c>
    </row>
    <row r="592" spans="1:11" ht="100.5" customHeight="1" x14ac:dyDescent="0.3">
      <c r="A592" s="35" t="s">
        <v>208</v>
      </c>
      <c r="B592" s="10" t="s">
        <v>190</v>
      </c>
      <c r="C592" s="10" t="s">
        <v>215</v>
      </c>
      <c r="D592" s="10" t="s">
        <v>627</v>
      </c>
      <c r="E592" s="10" t="s">
        <v>209</v>
      </c>
      <c r="F592" s="11">
        <v>5427400</v>
      </c>
      <c r="G592" s="12">
        <f t="shared" si="97"/>
        <v>0</v>
      </c>
      <c r="H592" s="11">
        <v>5427400</v>
      </c>
      <c r="I592" s="11">
        <v>4713600</v>
      </c>
      <c r="J592" s="12">
        <f t="shared" si="98"/>
        <v>0</v>
      </c>
      <c r="K592" s="11">
        <v>4713600</v>
      </c>
    </row>
    <row r="593" spans="1:11" ht="37.5" customHeight="1" x14ac:dyDescent="0.3">
      <c r="A593" s="35" t="s">
        <v>390</v>
      </c>
      <c r="B593" s="10" t="s">
        <v>190</v>
      </c>
      <c r="C593" s="10" t="s">
        <v>215</v>
      </c>
      <c r="D593" s="10" t="s">
        <v>684</v>
      </c>
      <c r="E593" s="10"/>
      <c r="F593" s="11">
        <f t="shared" ref="F593:H598" si="99">F594</f>
        <v>1590200</v>
      </c>
      <c r="G593" s="12">
        <f t="shared" si="97"/>
        <v>0</v>
      </c>
      <c r="H593" s="11">
        <f t="shared" si="99"/>
        <v>1590200</v>
      </c>
      <c r="I593" s="11">
        <f t="shared" ref="I593:K598" si="100">I594</f>
        <v>1590200</v>
      </c>
      <c r="J593" s="12">
        <f t="shared" si="98"/>
        <v>0</v>
      </c>
      <c r="K593" s="11">
        <f t="shared" si="100"/>
        <v>1590200</v>
      </c>
    </row>
    <row r="594" spans="1:11" ht="56.25" customHeight="1" x14ac:dyDescent="0.3">
      <c r="A594" s="35" t="s">
        <v>391</v>
      </c>
      <c r="B594" s="10" t="s">
        <v>190</v>
      </c>
      <c r="C594" s="10" t="s">
        <v>215</v>
      </c>
      <c r="D594" s="10" t="s">
        <v>685</v>
      </c>
      <c r="E594" s="10"/>
      <c r="F594" s="11">
        <f t="shared" si="99"/>
        <v>1590200</v>
      </c>
      <c r="G594" s="12">
        <f t="shared" si="97"/>
        <v>0</v>
      </c>
      <c r="H594" s="11">
        <f t="shared" si="99"/>
        <v>1590200</v>
      </c>
      <c r="I594" s="11">
        <f t="shared" si="100"/>
        <v>1590200</v>
      </c>
      <c r="J594" s="12">
        <f t="shared" si="98"/>
        <v>0</v>
      </c>
      <c r="K594" s="11">
        <f t="shared" si="100"/>
        <v>1590200</v>
      </c>
    </row>
    <row r="595" spans="1:11" ht="75" customHeight="1" x14ac:dyDescent="0.3">
      <c r="A595" s="35" t="s">
        <v>90</v>
      </c>
      <c r="B595" s="10" t="s">
        <v>190</v>
      </c>
      <c r="C595" s="10" t="s">
        <v>215</v>
      </c>
      <c r="D595" s="10" t="s">
        <v>686</v>
      </c>
      <c r="E595" s="10"/>
      <c r="F595" s="11">
        <f t="shared" si="99"/>
        <v>1590200</v>
      </c>
      <c r="G595" s="12">
        <f t="shared" si="97"/>
        <v>0</v>
      </c>
      <c r="H595" s="11">
        <f t="shared" si="99"/>
        <v>1590200</v>
      </c>
      <c r="I595" s="11">
        <f t="shared" si="100"/>
        <v>1590200</v>
      </c>
      <c r="J595" s="12">
        <f t="shared" si="98"/>
        <v>0</v>
      </c>
      <c r="K595" s="11">
        <f t="shared" si="100"/>
        <v>1590200</v>
      </c>
    </row>
    <row r="596" spans="1:11" ht="159.75" customHeight="1" x14ac:dyDescent="0.3">
      <c r="A596" s="35" t="s">
        <v>408</v>
      </c>
      <c r="B596" s="10" t="s">
        <v>190</v>
      </c>
      <c r="C596" s="10" t="s">
        <v>215</v>
      </c>
      <c r="D596" s="10" t="s">
        <v>687</v>
      </c>
      <c r="E596" s="10"/>
      <c r="F596" s="11">
        <f t="shared" si="99"/>
        <v>1590200</v>
      </c>
      <c r="G596" s="12">
        <f t="shared" si="97"/>
        <v>0</v>
      </c>
      <c r="H596" s="11">
        <f t="shared" si="99"/>
        <v>1590200</v>
      </c>
      <c r="I596" s="11">
        <f t="shared" si="100"/>
        <v>1590200</v>
      </c>
      <c r="J596" s="12">
        <f t="shared" si="98"/>
        <v>0</v>
      </c>
      <c r="K596" s="11">
        <f t="shared" si="100"/>
        <v>1590200</v>
      </c>
    </row>
    <row r="597" spans="1:11" ht="56.25" customHeight="1" x14ac:dyDescent="0.3">
      <c r="A597" s="35" t="s">
        <v>91</v>
      </c>
      <c r="B597" s="10" t="s">
        <v>190</v>
      </c>
      <c r="C597" s="10" t="s">
        <v>215</v>
      </c>
      <c r="D597" s="10" t="s">
        <v>687</v>
      </c>
      <c r="E597" s="10" t="s">
        <v>92</v>
      </c>
      <c r="F597" s="11">
        <f t="shared" si="99"/>
        <v>1590200</v>
      </c>
      <c r="G597" s="12">
        <f t="shared" si="97"/>
        <v>0</v>
      </c>
      <c r="H597" s="11">
        <f t="shared" si="99"/>
        <v>1590200</v>
      </c>
      <c r="I597" s="11">
        <f t="shared" si="100"/>
        <v>1590200</v>
      </c>
      <c r="J597" s="12">
        <f t="shared" si="98"/>
        <v>0</v>
      </c>
      <c r="K597" s="11">
        <f t="shared" si="100"/>
        <v>1590200</v>
      </c>
    </row>
    <row r="598" spans="1:11" ht="93.75" customHeight="1" x14ac:dyDescent="0.3">
      <c r="A598" s="35" t="s">
        <v>341</v>
      </c>
      <c r="B598" s="10" t="s">
        <v>190</v>
      </c>
      <c r="C598" s="10" t="s">
        <v>215</v>
      </c>
      <c r="D598" s="10" t="s">
        <v>687</v>
      </c>
      <c r="E598" s="10" t="s">
        <v>93</v>
      </c>
      <c r="F598" s="11">
        <f t="shared" si="99"/>
        <v>1590200</v>
      </c>
      <c r="G598" s="12">
        <f t="shared" si="97"/>
        <v>0</v>
      </c>
      <c r="H598" s="11">
        <f t="shared" si="99"/>
        <v>1590200</v>
      </c>
      <c r="I598" s="11">
        <f t="shared" si="100"/>
        <v>1590200</v>
      </c>
      <c r="J598" s="12">
        <f t="shared" si="98"/>
        <v>0</v>
      </c>
      <c r="K598" s="11">
        <f t="shared" si="100"/>
        <v>1590200</v>
      </c>
    </row>
    <row r="599" spans="1:11" ht="56.25" customHeight="1" x14ac:dyDescent="0.3">
      <c r="A599" s="35" t="s">
        <v>362</v>
      </c>
      <c r="B599" s="10" t="s">
        <v>190</v>
      </c>
      <c r="C599" s="10" t="s">
        <v>215</v>
      </c>
      <c r="D599" s="10" t="s">
        <v>687</v>
      </c>
      <c r="E599" s="10" t="s">
        <v>363</v>
      </c>
      <c r="F599" s="11">
        <v>1590200</v>
      </c>
      <c r="G599" s="12">
        <f t="shared" si="97"/>
        <v>0</v>
      </c>
      <c r="H599" s="11">
        <v>1590200</v>
      </c>
      <c r="I599" s="11">
        <v>1590200</v>
      </c>
      <c r="J599" s="12">
        <f t="shared" si="98"/>
        <v>0</v>
      </c>
      <c r="K599" s="11">
        <v>1590200</v>
      </c>
    </row>
    <row r="600" spans="1:11" ht="100.5" customHeight="1" x14ac:dyDescent="0.3">
      <c r="A600" s="35" t="s">
        <v>108</v>
      </c>
      <c r="B600" s="10" t="s">
        <v>190</v>
      </c>
      <c r="C600" s="10" t="s">
        <v>215</v>
      </c>
      <c r="D600" s="10" t="s">
        <v>698</v>
      </c>
      <c r="E600" s="10"/>
      <c r="F600" s="11">
        <f t="shared" ref="F600:H605" si="101">F601</f>
        <v>50200</v>
      </c>
      <c r="G600" s="12">
        <f t="shared" si="97"/>
        <v>0</v>
      </c>
      <c r="H600" s="11">
        <f t="shared" si="101"/>
        <v>50200</v>
      </c>
      <c r="I600" s="11">
        <f t="shared" ref="I600:K605" si="102">I601</f>
        <v>50200</v>
      </c>
      <c r="J600" s="12">
        <f t="shared" si="98"/>
        <v>0</v>
      </c>
      <c r="K600" s="11">
        <f t="shared" si="102"/>
        <v>50200</v>
      </c>
    </row>
    <row r="601" spans="1:11" ht="81.75" customHeight="1" x14ac:dyDescent="0.3">
      <c r="A601" s="35" t="s">
        <v>109</v>
      </c>
      <c r="B601" s="10" t="s">
        <v>190</v>
      </c>
      <c r="C601" s="10" t="s">
        <v>215</v>
      </c>
      <c r="D601" s="10" t="s">
        <v>704</v>
      </c>
      <c r="E601" s="10"/>
      <c r="F601" s="11">
        <f t="shared" si="101"/>
        <v>50200</v>
      </c>
      <c r="G601" s="12">
        <f t="shared" si="97"/>
        <v>0</v>
      </c>
      <c r="H601" s="11">
        <f t="shared" si="101"/>
        <v>50200</v>
      </c>
      <c r="I601" s="11">
        <f t="shared" si="102"/>
        <v>50200</v>
      </c>
      <c r="J601" s="12">
        <f t="shared" si="98"/>
        <v>0</v>
      </c>
      <c r="K601" s="11">
        <f t="shared" si="102"/>
        <v>50200</v>
      </c>
    </row>
    <row r="602" spans="1:11" ht="136.5" customHeight="1" x14ac:dyDescent="0.3">
      <c r="A602" s="35" t="s">
        <v>222</v>
      </c>
      <c r="B602" s="10" t="s">
        <v>190</v>
      </c>
      <c r="C602" s="10" t="s">
        <v>215</v>
      </c>
      <c r="D602" s="10" t="s">
        <v>711</v>
      </c>
      <c r="E602" s="10"/>
      <c r="F602" s="11">
        <f t="shared" si="101"/>
        <v>50200</v>
      </c>
      <c r="G602" s="12">
        <f t="shared" si="97"/>
        <v>0</v>
      </c>
      <c r="H602" s="11">
        <f t="shared" si="101"/>
        <v>50200</v>
      </c>
      <c r="I602" s="11">
        <f t="shared" si="102"/>
        <v>50200</v>
      </c>
      <c r="J602" s="12">
        <f t="shared" si="98"/>
        <v>0</v>
      </c>
      <c r="K602" s="11">
        <f t="shared" si="102"/>
        <v>50200</v>
      </c>
    </row>
    <row r="603" spans="1:11" ht="18.75" customHeight="1" x14ac:dyDescent="0.3">
      <c r="A603" s="35" t="s">
        <v>65</v>
      </c>
      <c r="B603" s="10" t="s">
        <v>190</v>
      </c>
      <c r="C603" s="10" t="s">
        <v>215</v>
      </c>
      <c r="D603" s="10" t="s">
        <v>712</v>
      </c>
      <c r="E603" s="10"/>
      <c r="F603" s="11">
        <f t="shared" si="101"/>
        <v>50200</v>
      </c>
      <c r="G603" s="12">
        <f t="shared" si="97"/>
        <v>0</v>
      </c>
      <c r="H603" s="11">
        <f t="shared" si="101"/>
        <v>50200</v>
      </c>
      <c r="I603" s="11">
        <f t="shared" si="102"/>
        <v>50200</v>
      </c>
      <c r="J603" s="12">
        <f t="shared" si="98"/>
        <v>0</v>
      </c>
      <c r="K603" s="11">
        <f t="shared" si="102"/>
        <v>50200</v>
      </c>
    </row>
    <row r="604" spans="1:11" ht="60.75" customHeight="1" x14ac:dyDescent="0.3">
      <c r="A604" s="35" t="s">
        <v>91</v>
      </c>
      <c r="B604" s="10" t="s">
        <v>190</v>
      </c>
      <c r="C604" s="10" t="s">
        <v>215</v>
      </c>
      <c r="D604" s="10" t="s">
        <v>712</v>
      </c>
      <c r="E604" s="10" t="s">
        <v>92</v>
      </c>
      <c r="F604" s="11">
        <f t="shared" si="101"/>
        <v>50200</v>
      </c>
      <c r="G604" s="12">
        <f t="shared" si="97"/>
        <v>0</v>
      </c>
      <c r="H604" s="11">
        <f t="shared" si="101"/>
        <v>50200</v>
      </c>
      <c r="I604" s="11">
        <f t="shared" si="102"/>
        <v>50200</v>
      </c>
      <c r="J604" s="12">
        <f t="shared" si="98"/>
        <v>0</v>
      </c>
      <c r="K604" s="11">
        <f t="shared" si="102"/>
        <v>50200</v>
      </c>
    </row>
    <row r="605" spans="1:11" ht="18.75" customHeight="1" x14ac:dyDescent="0.3">
      <c r="A605" s="35" t="s">
        <v>197</v>
      </c>
      <c r="B605" s="10" t="s">
        <v>190</v>
      </c>
      <c r="C605" s="10" t="s">
        <v>215</v>
      </c>
      <c r="D605" s="10" t="s">
        <v>712</v>
      </c>
      <c r="E605" s="10" t="s">
        <v>198</v>
      </c>
      <c r="F605" s="11">
        <f t="shared" si="101"/>
        <v>50200</v>
      </c>
      <c r="G605" s="12">
        <f t="shared" si="97"/>
        <v>0</v>
      </c>
      <c r="H605" s="11">
        <f t="shared" si="101"/>
        <v>50200</v>
      </c>
      <c r="I605" s="11">
        <f t="shared" si="102"/>
        <v>50200</v>
      </c>
      <c r="J605" s="12">
        <f t="shared" si="98"/>
        <v>0</v>
      </c>
      <c r="K605" s="11">
        <f t="shared" si="102"/>
        <v>50200</v>
      </c>
    </row>
    <row r="606" spans="1:11" ht="112.5" customHeight="1" x14ac:dyDescent="0.3">
      <c r="A606" s="35" t="s">
        <v>208</v>
      </c>
      <c r="B606" s="10" t="s">
        <v>190</v>
      </c>
      <c r="C606" s="10" t="s">
        <v>215</v>
      </c>
      <c r="D606" s="10" t="s">
        <v>712</v>
      </c>
      <c r="E606" s="10" t="s">
        <v>209</v>
      </c>
      <c r="F606" s="11">
        <v>50200</v>
      </c>
      <c r="G606" s="12">
        <f t="shared" si="97"/>
        <v>0</v>
      </c>
      <c r="H606" s="11">
        <v>50200</v>
      </c>
      <c r="I606" s="11">
        <v>50200</v>
      </c>
      <c r="J606" s="12">
        <f t="shared" si="98"/>
        <v>0</v>
      </c>
      <c r="K606" s="11">
        <v>50200</v>
      </c>
    </row>
    <row r="607" spans="1:11" ht="18.75" customHeight="1" x14ac:dyDescent="0.3">
      <c r="A607" s="35" t="s">
        <v>225</v>
      </c>
      <c r="B607" s="10" t="s">
        <v>190</v>
      </c>
      <c r="C607" s="10" t="s">
        <v>226</v>
      </c>
      <c r="D607" s="10"/>
      <c r="E607" s="10"/>
      <c r="F607" s="11">
        <f>F608+F637+F644+F651+F630</f>
        <v>188700194</v>
      </c>
      <c r="G607" s="12">
        <f t="shared" si="97"/>
        <v>0</v>
      </c>
      <c r="H607" s="11">
        <f>H608+H637+H644+H651+H630</f>
        <v>188700194</v>
      </c>
      <c r="I607" s="11">
        <f>I608+I637+I644+I651+I630</f>
        <v>188295494</v>
      </c>
      <c r="J607" s="12">
        <f t="shared" si="98"/>
        <v>0</v>
      </c>
      <c r="K607" s="11">
        <f>K608+K637+K644+K651+K630</f>
        <v>188295494</v>
      </c>
    </row>
    <row r="608" spans="1:11" ht="56.25" customHeight="1" x14ac:dyDescent="0.3">
      <c r="A608" s="35" t="s">
        <v>193</v>
      </c>
      <c r="B608" s="10" t="s">
        <v>190</v>
      </c>
      <c r="C608" s="10" t="s">
        <v>226</v>
      </c>
      <c r="D608" s="10" t="s">
        <v>459</v>
      </c>
      <c r="E608" s="10"/>
      <c r="F608" s="11">
        <f>F609+F624</f>
        <v>187365124</v>
      </c>
      <c r="G608" s="12">
        <f t="shared" si="97"/>
        <v>0</v>
      </c>
      <c r="H608" s="11">
        <f>H609+H624</f>
        <v>187365124</v>
      </c>
      <c r="I608" s="11">
        <f>I609+I624</f>
        <v>187333324</v>
      </c>
      <c r="J608" s="12">
        <f t="shared" si="98"/>
        <v>0</v>
      </c>
      <c r="K608" s="11">
        <f>K609+K624</f>
        <v>187333324</v>
      </c>
    </row>
    <row r="609" spans="1:11" ht="37.5" customHeight="1" x14ac:dyDescent="0.3">
      <c r="A609" s="35" t="s">
        <v>194</v>
      </c>
      <c r="B609" s="10" t="s">
        <v>190</v>
      </c>
      <c r="C609" s="10" t="s">
        <v>226</v>
      </c>
      <c r="D609" s="10" t="s">
        <v>460</v>
      </c>
      <c r="E609" s="10"/>
      <c r="F609" s="11">
        <f>F610+F619</f>
        <v>187340124</v>
      </c>
      <c r="G609" s="12">
        <f t="shared" si="97"/>
        <v>0</v>
      </c>
      <c r="H609" s="11">
        <f>H610+H619</f>
        <v>187340124</v>
      </c>
      <c r="I609" s="11">
        <f>I610+I619</f>
        <v>187308324</v>
      </c>
      <c r="J609" s="12">
        <f t="shared" si="98"/>
        <v>0</v>
      </c>
      <c r="K609" s="11">
        <f>K610+K619</f>
        <v>187308324</v>
      </c>
    </row>
    <row r="610" spans="1:11" ht="56.25" customHeight="1" x14ac:dyDescent="0.3">
      <c r="A610" s="35" t="s">
        <v>195</v>
      </c>
      <c r="B610" s="10" t="s">
        <v>190</v>
      </c>
      <c r="C610" s="10" t="s">
        <v>226</v>
      </c>
      <c r="D610" s="10" t="s">
        <v>461</v>
      </c>
      <c r="E610" s="10"/>
      <c r="F610" s="11">
        <f>F611+F615</f>
        <v>145106124</v>
      </c>
      <c r="G610" s="12">
        <f t="shared" si="97"/>
        <v>0</v>
      </c>
      <c r="H610" s="11">
        <f>H611+H615</f>
        <v>145106124</v>
      </c>
      <c r="I610" s="11">
        <f>I611+I615</f>
        <v>145074324</v>
      </c>
      <c r="J610" s="12">
        <f t="shared" si="98"/>
        <v>0</v>
      </c>
      <c r="K610" s="11">
        <f>K611+K615</f>
        <v>145074324</v>
      </c>
    </row>
    <row r="611" spans="1:11" ht="56.25" customHeight="1" x14ac:dyDescent="0.3">
      <c r="A611" s="35" t="s">
        <v>77</v>
      </c>
      <c r="B611" s="10" t="s">
        <v>190</v>
      </c>
      <c r="C611" s="10" t="s">
        <v>226</v>
      </c>
      <c r="D611" s="10" t="s">
        <v>462</v>
      </c>
      <c r="E611" s="10"/>
      <c r="F611" s="11">
        <v>144269100</v>
      </c>
      <c r="G611" s="12">
        <f t="shared" si="97"/>
        <v>0</v>
      </c>
      <c r="H611" s="11">
        <v>144269100</v>
      </c>
      <c r="I611" s="11">
        <v>144237300</v>
      </c>
      <c r="J611" s="12">
        <f t="shared" si="98"/>
        <v>0</v>
      </c>
      <c r="K611" s="11">
        <v>144237300</v>
      </c>
    </row>
    <row r="612" spans="1:11" ht="56.25" customHeight="1" x14ac:dyDescent="0.3">
      <c r="A612" s="35" t="s">
        <v>91</v>
      </c>
      <c r="B612" s="10" t="s">
        <v>190</v>
      </c>
      <c r="C612" s="10" t="s">
        <v>226</v>
      </c>
      <c r="D612" s="10" t="s">
        <v>462</v>
      </c>
      <c r="E612" s="10" t="s">
        <v>92</v>
      </c>
      <c r="F612" s="11">
        <v>144269100</v>
      </c>
      <c r="G612" s="12">
        <f t="shared" si="97"/>
        <v>0</v>
      </c>
      <c r="H612" s="11">
        <v>144269100</v>
      </c>
      <c r="I612" s="11">
        <v>144237300</v>
      </c>
      <c r="J612" s="12">
        <f t="shared" si="98"/>
        <v>0</v>
      </c>
      <c r="K612" s="11">
        <v>144237300</v>
      </c>
    </row>
    <row r="613" spans="1:11" ht="18.75" customHeight="1" x14ac:dyDescent="0.3">
      <c r="A613" s="35" t="s">
        <v>197</v>
      </c>
      <c r="B613" s="10" t="s">
        <v>190</v>
      </c>
      <c r="C613" s="10" t="s">
        <v>226</v>
      </c>
      <c r="D613" s="10" t="s">
        <v>462</v>
      </c>
      <c r="E613" s="10" t="s">
        <v>198</v>
      </c>
      <c r="F613" s="11">
        <v>144269100</v>
      </c>
      <c r="G613" s="12">
        <f t="shared" si="97"/>
        <v>0</v>
      </c>
      <c r="H613" s="11">
        <v>144269100</v>
      </c>
      <c r="I613" s="11">
        <v>144237300</v>
      </c>
      <c r="J613" s="12">
        <f t="shared" si="98"/>
        <v>0</v>
      </c>
      <c r="K613" s="11">
        <v>144237300</v>
      </c>
    </row>
    <row r="614" spans="1:11" ht="112.5" customHeight="1" x14ac:dyDescent="0.3">
      <c r="A614" s="35" t="s">
        <v>208</v>
      </c>
      <c r="B614" s="10" t="s">
        <v>190</v>
      </c>
      <c r="C614" s="10" t="s">
        <v>226</v>
      </c>
      <c r="D614" s="10" t="s">
        <v>462</v>
      </c>
      <c r="E614" s="10" t="s">
        <v>209</v>
      </c>
      <c r="F614" s="11">
        <v>144269100</v>
      </c>
      <c r="G614" s="12">
        <f t="shared" si="97"/>
        <v>0</v>
      </c>
      <c r="H614" s="11">
        <v>144269100</v>
      </c>
      <c r="I614" s="11">
        <v>144237300</v>
      </c>
      <c r="J614" s="12">
        <f t="shared" si="98"/>
        <v>0</v>
      </c>
      <c r="K614" s="11">
        <v>144237300</v>
      </c>
    </row>
    <row r="615" spans="1:11" ht="18.75" customHeight="1" x14ac:dyDescent="0.3">
      <c r="A615" s="35" t="s">
        <v>65</v>
      </c>
      <c r="B615" s="10" t="s">
        <v>190</v>
      </c>
      <c r="C615" s="10" t="s">
        <v>226</v>
      </c>
      <c r="D615" s="10" t="s">
        <v>472</v>
      </c>
      <c r="E615" s="10"/>
      <c r="F615" s="11">
        <f t="shared" ref="F615:H617" si="103">F616</f>
        <v>837024</v>
      </c>
      <c r="G615" s="12">
        <f t="shared" si="97"/>
        <v>0</v>
      </c>
      <c r="H615" s="11">
        <f t="shared" si="103"/>
        <v>837024</v>
      </c>
      <c r="I615" s="11">
        <f>I616</f>
        <v>837024</v>
      </c>
      <c r="J615" s="12">
        <f t="shared" si="98"/>
        <v>0</v>
      </c>
      <c r="K615" s="11">
        <f>K616</f>
        <v>837024</v>
      </c>
    </row>
    <row r="616" spans="1:11" ht="56.25" customHeight="1" x14ac:dyDescent="0.3">
      <c r="A616" s="35" t="s">
        <v>91</v>
      </c>
      <c r="B616" s="10" t="s">
        <v>190</v>
      </c>
      <c r="C616" s="10" t="s">
        <v>226</v>
      </c>
      <c r="D616" s="10" t="s">
        <v>472</v>
      </c>
      <c r="E616" s="10" t="s">
        <v>92</v>
      </c>
      <c r="F616" s="11">
        <f t="shared" si="103"/>
        <v>837024</v>
      </c>
      <c r="G616" s="12">
        <f t="shared" si="97"/>
        <v>0</v>
      </c>
      <c r="H616" s="11">
        <f t="shared" si="103"/>
        <v>837024</v>
      </c>
      <c r="I616" s="11">
        <f>I617</f>
        <v>837024</v>
      </c>
      <c r="J616" s="12">
        <f t="shared" si="98"/>
        <v>0</v>
      </c>
      <c r="K616" s="11">
        <f>K617</f>
        <v>837024</v>
      </c>
    </row>
    <row r="617" spans="1:11" ht="18.75" customHeight="1" x14ac:dyDescent="0.3">
      <c r="A617" s="35" t="s">
        <v>197</v>
      </c>
      <c r="B617" s="10" t="s">
        <v>190</v>
      </c>
      <c r="C617" s="10" t="s">
        <v>226</v>
      </c>
      <c r="D617" s="10" t="s">
        <v>472</v>
      </c>
      <c r="E617" s="10" t="s">
        <v>198</v>
      </c>
      <c r="F617" s="11">
        <f t="shared" si="103"/>
        <v>837024</v>
      </c>
      <c r="G617" s="12">
        <f t="shared" si="97"/>
        <v>0</v>
      </c>
      <c r="H617" s="11">
        <f t="shared" si="103"/>
        <v>837024</v>
      </c>
      <c r="I617" s="11">
        <f>I618</f>
        <v>837024</v>
      </c>
      <c r="J617" s="12">
        <f t="shared" si="98"/>
        <v>0</v>
      </c>
      <c r="K617" s="11">
        <f>K618</f>
        <v>837024</v>
      </c>
    </row>
    <row r="618" spans="1:11" ht="107.25" customHeight="1" x14ac:dyDescent="0.3">
      <c r="A618" s="35" t="s">
        <v>208</v>
      </c>
      <c r="B618" s="10" t="s">
        <v>190</v>
      </c>
      <c r="C618" s="10" t="s">
        <v>226</v>
      </c>
      <c r="D618" s="10" t="s">
        <v>472</v>
      </c>
      <c r="E618" s="10" t="s">
        <v>209</v>
      </c>
      <c r="F618" s="11">
        <v>837024</v>
      </c>
      <c r="G618" s="12">
        <f t="shared" si="97"/>
        <v>0</v>
      </c>
      <c r="H618" s="11">
        <v>837024</v>
      </c>
      <c r="I618" s="11">
        <v>837024</v>
      </c>
      <c r="J618" s="12">
        <f t="shared" si="98"/>
        <v>0</v>
      </c>
      <c r="K618" s="11">
        <v>837024</v>
      </c>
    </row>
    <row r="619" spans="1:11" ht="56.25" customHeight="1" x14ac:dyDescent="0.3">
      <c r="A619" s="35" t="s">
        <v>227</v>
      </c>
      <c r="B619" s="10" t="s">
        <v>190</v>
      </c>
      <c r="C619" s="10" t="s">
        <v>226</v>
      </c>
      <c r="D619" s="10" t="s">
        <v>476</v>
      </c>
      <c r="E619" s="10"/>
      <c r="F619" s="11">
        <v>42234000</v>
      </c>
      <c r="G619" s="12">
        <f t="shared" si="97"/>
        <v>0</v>
      </c>
      <c r="H619" s="11">
        <v>42234000</v>
      </c>
      <c r="I619" s="11">
        <v>42234000</v>
      </c>
      <c r="J619" s="12">
        <f t="shared" si="98"/>
        <v>0</v>
      </c>
      <c r="K619" s="11">
        <v>42234000</v>
      </c>
    </row>
    <row r="620" spans="1:11" ht="18.75" customHeight="1" x14ac:dyDescent="0.3">
      <c r="A620" s="35" t="s">
        <v>65</v>
      </c>
      <c r="B620" s="10" t="s">
        <v>190</v>
      </c>
      <c r="C620" s="10" t="s">
        <v>226</v>
      </c>
      <c r="D620" s="10" t="s">
        <v>477</v>
      </c>
      <c r="E620" s="10"/>
      <c r="F620" s="11">
        <f t="shared" ref="F620:H622" si="104">F621</f>
        <v>42234000</v>
      </c>
      <c r="G620" s="12">
        <f t="shared" si="97"/>
        <v>0</v>
      </c>
      <c r="H620" s="11">
        <f t="shared" si="104"/>
        <v>42234000</v>
      </c>
      <c r="I620" s="11">
        <f>I621</f>
        <v>42234000</v>
      </c>
      <c r="J620" s="12">
        <f t="shared" si="98"/>
        <v>0</v>
      </c>
      <c r="K620" s="11">
        <f>K621</f>
        <v>42234000</v>
      </c>
    </row>
    <row r="621" spans="1:11" ht="56.25" customHeight="1" x14ac:dyDescent="0.3">
      <c r="A621" s="35" t="s">
        <v>91</v>
      </c>
      <c r="B621" s="10" t="s">
        <v>190</v>
      </c>
      <c r="C621" s="10" t="s">
        <v>226</v>
      </c>
      <c r="D621" s="10" t="s">
        <v>477</v>
      </c>
      <c r="E621" s="10" t="s">
        <v>92</v>
      </c>
      <c r="F621" s="11">
        <f t="shared" si="104"/>
        <v>42234000</v>
      </c>
      <c r="G621" s="12">
        <f t="shared" si="97"/>
        <v>0</v>
      </c>
      <c r="H621" s="11">
        <f t="shared" si="104"/>
        <v>42234000</v>
      </c>
      <c r="I621" s="11">
        <f>I622</f>
        <v>42234000</v>
      </c>
      <c r="J621" s="12">
        <f t="shared" si="98"/>
        <v>0</v>
      </c>
      <c r="K621" s="11">
        <f>K622</f>
        <v>42234000</v>
      </c>
    </row>
    <row r="622" spans="1:11" ht="18.75" customHeight="1" x14ac:dyDescent="0.3">
      <c r="A622" s="35" t="s">
        <v>143</v>
      </c>
      <c r="B622" s="10" t="s">
        <v>190</v>
      </c>
      <c r="C622" s="10" t="s">
        <v>226</v>
      </c>
      <c r="D622" s="10" t="s">
        <v>477</v>
      </c>
      <c r="E622" s="10" t="s">
        <v>144</v>
      </c>
      <c r="F622" s="11">
        <f t="shared" si="104"/>
        <v>42234000</v>
      </c>
      <c r="G622" s="12">
        <f t="shared" si="97"/>
        <v>0</v>
      </c>
      <c r="H622" s="11">
        <f t="shared" si="104"/>
        <v>42234000</v>
      </c>
      <c r="I622" s="11">
        <f>I623</f>
        <v>42234000</v>
      </c>
      <c r="J622" s="12">
        <f t="shared" si="98"/>
        <v>0</v>
      </c>
      <c r="K622" s="11">
        <f>K623</f>
        <v>42234000</v>
      </c>
    </row>
    <row r="623" spans="1:11" ht="37.5" customHeight="1" x14ac:dyDescent="0.3">
      <c r="A623" s="35" t="s">
        <v>147</v>
      </c>
      <c r="B623" s="10" t="s">
        <v>190</v>
      </c>
      <c r="C623" s="10" t="s">
        <v>226</v>
      </c>
      <c r="D623" s="10" t="s">
        <v>477</v>
      </c>
      <c r="E623" s="10" t="s">
        <v>148</v>
      </c>
      <c r="F623" s="11">
        <v>42234000</v>
      </c>
      <c r="G623" s="12">
        <f t="shared" si="97"/>
        <v>0</v>
      </c>
      <c r="H623" s="11">
        <v>42234000</v>
      </c>
      <c r="I623" s="11">
        <v>42234000</v>
      </c>
      <c r="J623" s="12">
        <f t="shared" si="98"/>
        <v>0</v>
      </c>
      <c r="K623" s="11">
        <v>42234000</v>
      </c>
    </row>
    <row r="624" spans="1:11" ht="56.25" customHeight="1" x14ac:dyDescent="0.3">
      <c r="A624" s="35" t="s">
        <v>228</v>
      </c>
      <c r="B624" s="10" t="s">
        <v>190</v>
      </c>
      <c r="C624" s="10" t="s">
        <v>226</v>
      </c>
      <c r="D624" s="10" t="s">
        <v>506</v>
      </c>
      <c r="E624" s="10"/>
      <c r="F624" s="11">
        <f t="shared" ref="F624:H628" si="105">F625</f>
        <v>25000</v>
      </c>
      <c r="G624" s="12">
        <f t="shared" si="97"/>
        <v>0</v>
      </c>
      <c r="H624" s="11">
        <f t="shared" si="105"/>
        <v>25000</v>
      </c>
      <c r="I624" s="11">
        <f>I625</f>
        <v>25000</v>
      </c>
      <c r="J624" s="12">
        <f t="shared" si="98"/>
        <v>0</v>
      </c>
      <c r="K624" s="11">
        <f>K625</f>
        <v>25000</v>
      </c>
    </row>
    <row r="625" spans="1:11" ht="93.75" customHeight="1" x14ac:dyDescent="0.3">
      <c r="A625" s="35" t="s">
        <v>229</v>
      </c>
      <c r="B625" s="10" t="s">
        <v>190</v>
      </c>
      <c r="C625" s="10" t="s">
        <v>226</v>
      </c>
      <c r="D625" s="10" t="s">
        <v>507</v>
      </c>
      <c r="E625" s="10"/>
      <c r="F625" s="11">
        <f t="shared" si="105"/>
        <v>25000</v>
      </c>
      <c r="G625" s="12">
        <f t="shared" si="97"/>
        <v>0</v>
      </c>
      <c r="H625" s="11">
        <f t="shared" si="105"/>
        <v>25000</v>
      </c>
      <c r="I625" s="11">
        <f>I626</f>
        <v>25000</v>
      </c>
      <c r="J625" s="12">
        <f t="shared" si="98"/>
        <v>0</v>
      </c>
      <c r="K625" s="11">
        <f>K626</f>
        <v>25000</v>
      </c>
    </row>
    <row r="626" spans="1:11" ht="18.75" customHeight="1" x14ac:dyDescent="0.3">
      <c r="A626" s="35" t="s">
        <v>65</v>
      </c>
      <c r="B626" s="10" t="s">
        <v>190</v>
      </c>
      <c r="C626" s="10" t="s">
        <v>226</v>
      </c>
      <c r="D626" s="10" t="s">
        <v>508</v>
      </c>
      <c r="E626" s="10"/>
      <c r="F626" s="11">
        <f t="shared" si="105"/>
        <v>25000</v>
      </c>
      <c r="G626" s="12">
        <f t="shared" si="97"/>
        <v>0</v>
      </c>
      <c r="H626" s="11">
        <f t="shared" si="105"/>
        <v>25000</v>
      </c>
      <c r="I626" s="11">
        <f>I627</f>
        <v>25000</v>
      </c>
      <c r="J626" s="12">
        <f t="shared" si="98"/>
        <v>0</v>
      </c>
      <c r="K626" s="11">
        <f>K627</f>
        <v>25000</v>
      </c>
    </row>
    <row r="627" spans="1:11" ht="56.25" customHeight="1" x14ac:dyDescent="0.3">
      <c r="A627" s="35" t="s">
        <v>91</v>
      </c>
      <c r="B627" s="10" t="s">
        <v>190</v>
      </c>
      <c r="C627" s="10" t="s">
        <v>226</v>
      </c>
      <c r="D627" s="10" t="s">
        <v>508</v>
      </c>
      <c r="E627" s="10" t="s">
        <v>92</v>
      </c>
      <c r="F627" s="11">
        <f t="shared" si="105"/>
        <v>25000</v>
      </c>
      <c r="G627" s="12">
        <f t="shared" si="97"/>
        <v>0</v>
      </c>
      <c r="H627" s="11">
        <f t="shared" si="105"/>
        <v>25000</v>
      </c>
      <c r="I627" s="11">
        <f>I628</f>
        <v>25000</v>
      </c>
      <c r="J627" s="12">
        <f t="shared" si="98"/>
        <v>0</v>
      </c>
      <c r="K627" s="11">
        <f>K628</f>
        <v>25000</v>
      </c>
    </row>
    <row r="628" spans="1:11" ht="18.75" customHeight="1" x14ac:dyDescent="0.3">
      <c r="A628" s="35" t="s">
        <v>197</v>
      </c>
      <c r="B628" s="10" t="s">
        <v>190</v>
      </c>
      <c r="C628" s="10" t="s">
        <v>226</v>
      </c>
      <c r="D628" s="10" t="s">
        <v>508</v>
      </c>
      <c r="E628" s="10" t="s">
        <v>198</v>
      </c>
      <c r="F628" s="11">
        <f t="shared" si="105"/>
        <v>25000</v>
      </c>
      <c r="G628" s="12">
        <f t="shared" si="97"/>
        <v>0</v>
      </c>
      <c r="H628" s="11">
        <f t="shared" si="105"/>
        <v>25000</v>
      </c>
      <c r="I628" s="11">
        <f>I629</f>
        <v>25000</v>
      </c>
      <c r="J628" s="12">
        <f t="shared" si="98"/>
        <v>0</v>
      </c>
      <c r="K628" s="11">
        <f>K629</f>
        <v>25000</v>
      </c>
    </row>
    <row r="629" spans="1:11" ht="112.5" customHeight="1" x14ac:dyDescent="0.3">
      <c r="A629" s="35" t="s">
        <v>208</v>
      </c>
      <c r="B629" s="10" t="s">
        <v>190</v>
      </c>
      <c r="C629" s="10" t="s">
        <v>226</v>
      </c>
      <c r="D629" s="10" t="s">
        <v>508</v>
      </c>
      <c r="E629" s="10" t="s">
        <v>209</v>
      </c>
      <c r="F629" s="11">
        <v>25000</v>
      </c>
      <c r="G629" s="12">
        <f t="shared" si="97"/>
        <v>0</v>
      </c>
      <c r="H629" s="11">
        <v>25000</v>
      </c>
      <c r="I629" s="11">
        <v>25000</v>
      </c>
      <c r="J629" s="12">
        <f t="shared" si="98"/>
        <v>0</v>
      </c>
      <c r="K629" s="11">
        <v>25000</v>
      </c>
    </row>
    <row r="630" spans="1:11" ht="56.25" customHeight="1" x14ac:dyDescent="0.3">
      <c r="A630" s="35" t="s">
        <v>230</v>
      </c>
      <c r="B630" s="10" t="s">
        <v>190</v>
      </c>
      <c r="C630" s="10" t="s">
        <v>226</v>
      </c>
      <c r="D630" s="10" t="s">
        <v>526</v>
      </c>
      <c r="E630" s="10"/>
      <c r="F630" s="11">
        <f t="shared" ref="F630:H635" si="106">F631</f>
        <v>299170</v>
      </c>
      <c r="G630" s="12">
        <f t="shared" si="97"/>
        <v>0</v>
      </c>
      <c r="H630" s="11">
        <f t="shared" si="106"/>
        <v>299170</v>
      </c>
      <c r="I630" s="11">
        <f t="shared" ref="I630:K635" si="107">I631</f>
        <v>299170</v>
      </c>
      <c r="J630" s="12">
        <f t="shared" si="98"/>
        <v>0</v>
      </c>
      <c r="K630" s="11">
        <f t="shared" si="107"/>
        <v>299170</v>
      </c>
    </row>
    <row r="631" spans="1:11" ht="75" customHeight="1" x14ac:dyDescent="0.3">
      <c r="A631" s="35" t="s">
        <v>231</v>
      </c>
      <c r="B631" s="10" t="s">
        <v>190</v>
      </c>
      <c r="C631" s="10" t="s">
        <v>226</v>
      </c>
      <c r="D631" s="10" t="s">
        <v>527</v>
      </c>
      <c r="E631" s="10"/>
      <c r="F631" s="11">
        <f t="shared" si="106"/>
        <v>299170</v>
      </c>
      <c r="G631" s="12">
        <f t="shared" si="97"/>
        <v>0</v>
      </c>
      <c r="H631" s="11">
        <f t="shared" si="106"/>
        <v>299170</v>
      </c>
      <c r="I631" s="11">
        <f t="shared" si="107"/>
        <v>299170</v>
      </c>
      <c r="J631" s="12">
        <f t="shared" si="98"/>
        <v>0</v>
      </c>
      <c r="K631" s="11">
        <f t="shared" si="107"/>
        <v>299170</v>
      </c>
    </row>
    <row r="632" spans="1:11" ht="117.75" customHeight="1" x14ac:dyDescent="0.3">
      <c r="A632" s="35" t="s">
        <v>409</v>
      </c>
      <c r="B632" s="10" t="s">
        <v>190</v>
      </c>
      <c r="C632" s="10" t="s">
        <v>226</v>
      </c>
      <c r="D632" s="10" t="s">
        <v>528</v>
      </c>
      <c r="E632" s="10"/>
      <c r="F632" s="11">
        <f t="shared" si="106"/>
        <v>299170</v>
      </c>
      <c r="G632" s="12">
        <f t="shared" si="97"/>
        <v>0</v>
      </c>
      <c r="H632" s="11">
        <f t="shared" si="106"/>
        <v>299170</v>
      </c>
      <c r="I632" s="11">
        <f t="shared" si="107"/>
        <v>299170</v>
      </c>
      <c r="J632" s="12">
        <f t="shared" si="98"/>
        <v>0</v>
      </c>
      <c r="K632" s="11">
        <f t="shared" si="107"/>
        <v>299170</v>
      </c>
    </row>
    <row r="633" spans="1:11" ht="18.75" customHeight="1" x14ac:dyDescent="0.3">
      <c r="A633" s="35" t="s">
        <v>65</v>
      </c>
      <c r="B633" s="10" t="s">
        <v>190</v>
      </c>
      <c r="C633" s="10" t="s">
        <v>226</v>
      </c>
      <c r="D633" s="10" t="s">
        <v>731</v>
      </c>
      <c r="E633" s="10"/>
      <c r="F633" s="11">
        <f t="shared" si="106"/>
        <v>299170</v>
      </c>
      <c r="G633" s="12">
        <f t="shared" si="97"/>
        <v>0</v>
      </c>
      <c r="H633" s="11">
        <f t="shared" si="106"/>
        <v>299170</v>
      </c>
      <c r="I633" s="11">
        <f t="shared" si="107"/>
        <v>299170</v>
      </c>
      <c r="J633" s="12">
        <f t="shared" si="98"/>
        <v>0</v>
      </c>
      <c r="K633" s="11">
        <f t="shared" si="107"/>
        <v>299170</v>
      </c>
    </row>
    <row r="634" spans="1:11" ht="56.25" customHeight="1" x14ac:dyDescent="0.3">
      <c r="A634" s="35" t="s">
        <v>91</v>
      </c>
      <c r="B634" s="10" t="s">
        <v>190</v>
      </c>
      <c r="C634" s="10" t="s">
        <v>226</v>
      </c>
      <c r="D634" s="10" t="s">
        <v>731</v>
      </c>
      <c r="E634" s="10" t="s">
        <v>92</v>
      </c>
      <c r="F634" s="11">
        <f t="shared" si="106"/>
        <v>299170</v>
      </c>
      <c r="G634" s="12">
        <f t="shared" si="97"/>
        <v>0</v>
      </c>
      <c r="H634" s="11">
        <f t="shared" si="106"/>
        <v>299170</v>
      </c>
      <c r="I634" s="11">
        <f t="shared" si="107"/>
        <v>299170</v>
      </c>
      <c r="J634" s="12">
        <f t="shared" si="98"/>
        <v>0</v>
      </c>
      <c r="K634" s="11">
        <f t="shared" si="107"/>
        <v>299170</v>
      </c>
    </row>
    <row r="635" spans="1:11" ht="18.75" customHeight="1" x14ac:dyDescent="0.3">
      <c r="A635" s="35" t="s">
        <v>197</v>
      </c>
      <c r="B635" s="10" t="s">
        <v>190</v>
      </c>
      <c r="C635" s="10" t="s">
        <v>226</v>
      </c>
      <c r="D635" s="10" t="s">
        <v>731</v>
      </c>
      <c r="E635" s="10" t="s">
        <v>198</v>
      </c>
      <c r="F635" s="11">
        <f t="shared" si="106"/>
        <v>299170</v>
      </c>
      <c r="G635" s="12">
        <f t="shared" si="97"/>
        <v>0</v>
      </c>
      <c r="H635" s="11">
        <f t="shared" si="106"/>
        <v>299170</v>
      </c>
      <c r="I635" s="11">
        <f t="shared" si="107"/>
        <v>299170</v>
      </c>
      <c r="J635" s="12">
        <f t="shared" si="98"/>
        <v>0</v>
      </c>
      <c r="K635" s="11">
        <f t="shared" si="107"/>
        <v>299170</v>
      </c>
    </row>
    <row r="636" spans="1:11" ht="112.5" customHeight="1" x14ac:dyDescent="0.3">
      <c r="A636" s="35" t="s">
        <v>208</v>
      </c>
      <c r="B636" s="10" t="s">
        <v>190</v>
      </c>
      <c r="C636" s="10" t="s">
        <v>226</v>
      </c>
      <c r="D636" s="10" t="s">
        <v>731</v>
      </c>
      <c r="E636" s="10" t="s">
        <v>209</v>
      </c>
      <c r="F636" s="11">
        <v>299170</v>
      </c>
      <c r="G636" s="12">
        <f t="shared" si="97"/>
        <v>0</v>
      </c>
      <c r="H636" s="11">
        <v>299170</v>
      </c>
      <c r="I636" s="11">
        <v>299170</v>
      </c>
      <c r="J636" s="12">
        <f t="shared" si="98"/>
        <v>0</v>
      </c>
      <c r="K636" s="11">
        <v>299170</v>
      </c>
    </row>
    <row r="637" spans="1:11" ht="75" customHeight="1" x14ac:dyDescent="0.3">
      <c r="A637" s="35" t="s">
        <v>58</v>
      </c>
      <c r="B637" s="10" t="s">
        <v>190</v>
      </c>
      <c r="C637" s="10" t="s">
        <v>226</v>
      </c>
      <c r="D637" s="10" t="s">
        <v>573</v>
      </c>
      <c r="E637" s="10"/>
      <c r="F637" s="11">
        <f t="shared" ref="F637:H642" si="108">F638</f>
        <v>140000</v>
      </c>
      <c r="G637" s="12">
        <f t="shared" si="97"/>
        <v>0</v>
      </c>
      <c r="H637" s="11">
        <f t="shared" si="108"/>
        <v>140000</v>
      </c>
      <c r="I637" s="11">
        <f t="shared" ref="I637:K642" si="109">I638</f>
        <v>140000</v>
      </c>
      <c r="J637" s="12">
        <f t="shared" si="98"/>
        <v>0</v>
      </c>
      <c r="K637" s="11">
        <f t="shared" si="109"/>
        <v>140000</v>
      </c>
    </row>
    <row r="638" spans="1:11" ht="56.25" customHeight="1" x14ac:dyDescent="0.3">
      <c r="A638" s="35" t="s">
        <v>59</v>
      </c>
      <c r="B638" s="10" t="s">
        <v>190</v>
      </c>
      <c r="C638" s="10" t="s">
        <v>226</v>
      </c>
      <c r="D638" s="10" t="s">
        <v>583</v>
      </c>
      <c r="E638" s="10"/>
      <c r="F638" s="11">
        <f t="shared" si="108"/>
        <v>140000</v>
      </c>
      <c r="G638" s="12">
        <f t="shared" si="97"/>
        <v>0</v>
      </c>
      <c r="H638" s="11">
        <f t="shared" si="108"/>
        <v>140000</v>
      </c>
      <c r="I638" s="11">
        <f t="shared" si="109"/>
        <v>140000</v>
      </c>
      <c r="J638" s="12">
        <f t="shared" si="98"/>
        <v>0</v>
      </c>
      <c r="K638" s="11">
        <f t="shared" si="109"/>
        <v>140000</v>
      </c>
    </row>
    <row r="639" spans="1:11" ht="64.5" customHeight="1" x14ac:dyDescent="0.3">
      <c r="A639" s="35" t="s">
        <v>60</v>
      </c>
      <c r="B639" s="10" t="s">
        <v>190</v>
      </c>
      <c r="C639" s="10" t="s">
        <v>226</v>
      </c>
      <c r="D639" s="10" t="s">
        <v>584</v>
      </c>
      <c r="E639" s="10"/>
      <c r="F639" s="11">
        <f t="shared" si="108"/>
        <v>140000</v>
      </c>
      <c r="G639" s="12">
        <f t="shared" si="97"/>
        <v>0</v>
      </c>
      <c r="H639" s="11">
        <f t="shared" si="108"/>
        <v>140000</v>
      </c>
      <c r="I639" s="11">
        <f t="shared" si="109"/>
        <v>140000</v>
      </c>
      <c r="J639" s="12">
        <f t="shared" si="98"/>
        <v>0</v>
      </c>
      <c r="K639" s="11">
        <f t="shared" si="109"/>
        <v>140000</v>
      </c>
    </row>
    <row r="640" spans="1:11" ht="60.75" customHeight="1" x14ac:dyDescent="0.3">
      <c r="A640" s="35" t="s">
        <v>61</v>
      </c>
      <c r="B640" s="10" t="s">
        <v>190</v>
      </c>
      <c r="C640" s="10" t="s">
        <v>226</v>
      </c>
      <c r="D640" s="10" t="s">
        <v>585</v>
      </c>
      <c r="E640" s="10"/>
      <c r="F640" s="11">
        <f t="shared" si="108"/>
        <v>140000</v>
      </c>
      <c r="G640" s="12">
        <f t="shared" si="97"/>
        <v>0</v>
      </c>
      <c r="H640" s="11">
        <f t="shared" si="108"/>
        <v>140000</v>
      </c>
      <c r="I640" s="11">
        <f t="shared" si="109"/>
        <v>140000</v>
      </c>
      <c r="J640" s="12">
        <f t="shared" si="98"/>
        <v>0</v>
      </c>
      <c r="K640" s="11">
        <f t="shared" si="109"/>
        <v>140000</v>
      </c>
    </row>
    <row r="641" spans="1:11" ht="56.25" customHeight="1" x14ac:dyDescent="0.3">
      <c r="A641" s="35" t="s">
        <v>91</v>
      </c>
      <c r="B641" s="10" t="s">
        <v>190</v>
      </c>
      <c r="C641" s="10" t="s">
        <v>226</v>
      </c>
      <c r="D641" s="10" t="s">
        <v>585</v>
      </c>
      <c r="E641" s="10" t="s">
        <v>92</v>
      </c>
      <c r="F641" s="11">
        <f t="shared" si="108"/>
        <v>140000</v>
      </c>
      <c r="G641" s="12">
        <f t="shared" si="97"/>
        <v>0</v>
      </c>
      <c r="H641" s="11">
        <f t="shared" si="108"/>
        <v>140000</v>
      </c>
      <c r="I641" s="11">
        <f t="shared" si="109"/>
        <v>140000</v>
      </c>
      <c r="J641" s="12">
        <f t="shared" si="98"/>
        <v>0</v>
      </c>
      <c r="K641" s="11">
        <f t="shared" si="109"/>
        <v>140000</v>
      </c>
    </row>
    <row r="642" spans="1:11" ht="18.75" customHeight="1" x14ac:dyDescent="0.3">
      <c r="A642" s="35" t="s">
        <v>197</v>
      </c>
      <c r="B642" s="10" t="s">
        <v>190</v>
      </c>
      <c r="C642" s="10" t="s">
        <v>226</v>
      </c>
      <c r="D642" s="10" t="s">
        <v>585</v>
      </c>
      <c r="E642" s="10" t="s">
        <v>198</v>
      </c>
      <c r="F642" s="11">
        <f t="shared" si="108"/>
        <v>140000</v>
      </c>
      <c r="G642" s="12">
        <f t="shared" si="97"/>
        <v>0</v>
      </c>
      <c r="H642" s="11">
        <f t="shared" si="108"/>
        <v>140000</v>
      </c>
      <c r="I642" s="11">
        <f t="shared" si="109"/>
        <v>140000</v>
      </c>
      <c r="J642" s="12">
        <f t="shared" si="98"/>
        <v>0</v>
      </c>
      <c r="K642" s="11">
        <f t="shared" si="109"/>
        <v>140000</v>
      </c>
    </row>
    <row r="643" spans="1:11" ht="112.5" customHeight="1" x14ac:dyDescent="0.3">
      <c r="A643" s="35" t="s">
        <v>208</v>
      </c>
      <c r="B643" s="10" t="s">
        <v>190</v>
      </c>
      <c r="C643" s="10" t="s">
        <v>226</v>
      </c>
      <c r="D643" s="10" t="s">
        <v>585</v>
      </c>
      <c r="E643" s="10" t="s">
        <v>209</v>
      </c>
      <c r="F643" s="11">
        <v>140000</v>
      </c>
      <c r="G643" s="12">
        <f t="shared" si="97"/>
        <v>0</v>
      </c>
      <c r="H643" s="11">
        <v>140000</v>
      </c>
      <c r="I643" s="11">
        <v>140000</v>
      </c>
      <c r="J643" s="12">
        <f t="shared" si="98"/>
        <v>0</v>
      </c>
      <c r="K643" s="11">
        <v>140000</v>
      </c>
    </row>
    <row r="644" spans="1:11" ht="99" customHeight="1" x14ac:dyDescent="0.3">
      <c r="A644" s="35" t="s">
        <v>62</v>
      </c>
      <c r="B644" s="10" t="s">
        <v>190</v>
      </c>
      <c r="C644" s="10" t="s">
        <v>226</v>
      </c>
      <c r="D644" s="10" t="s">
        <v>621</v>
      </c>
      <c r="E644" s="10"/>
      <c r="F644" s="11">
        <f t="shared" ref="F644:H649" si="110">F645</f>
        <v>825900</v>
      </c>
      <c r="G644" s="12">
        <f t="shared" si="97"/>
        <v>0</v>
      </c>
      <c r="H644" s="11">
        <f t="shared" si="110"/>
        <v>825900</v>
      </c>
      <c r="I644" s="11">
        <f t="shared" ref="I644:K649" si="111">I645</f>
        <v>453000</v>
      </c>
      <c r="J644" s="12">
        <f t="shared" si="98"/>
        <v>0</v>
      </c>
      <c r="K644" s="11">
        <f t="shared" si="111"/>
        <v>453000</v>
      </c>
    </row>
    <row r="645" spans="1:11" ht="56.25" customHeight="1" x14ac:dyDescent="0.3">
      <c r="A645" s="35" t="s">
        <v>63</v>
      </c>
      <c r="B645" s="10" t="s">
        <v>190</v>
      </c>
      <c r="C645" s="10" t="s">
        <v>226</v>
      </c>
      <c r="D645" s="10" t="s">
        <v>625</v>
      </c>
      <c r="E645" s="10"/>
      <c r="F645" s="11">
        <f t="shared" si="110"/>
        <v>825900</v>
      </c>
      <c r="G645" s="12">
        <f t="shared" si="97"/>
        <v>0</v>
      </c>
      <c r="H645" s="11">
        <f t="shared" si="110"/>
        <v>825900</v>
      </c>
      <c r="I645" s="11">
        <f t="shared" si="111"/>
        <v>453000</v>
      </c>
      <c r="J645" s="12">
        <f t="shared" si="98"/>
        <v>0</v>
      </c>
      <c r="K645" s="11">
        <f t="shared" si="111"/>
        <v>453000</v>
      </c>
    </row>
    <row r="646" spans="1:11" ht="75" customHeight="1" x14ac:dyDescent="0.3">
      <c r="A646" s="35" t="s">
        <v>64</v>
      </c>
      <c r="B646" s="10" t="s">
        <v>190</v>
      </c>
      <c r="C646" s="10" t="s">
        <v>226</v>
      </c>
      <c r="D646" s="10" t="s">
        <v>626</v>
      </c>
      <c r="E646" s="10"/>
      <c r="F646" s="11">
        <f t="shared" si="110"/>
        <v>825900</v>
      </c>
      <c r="G646" s="12">
        <f t="shared" si="97"/>
        <v>0</v>
      </c>
      <c r="H646" s="11">
        <f t="shared" si="110"/>
        <v>825900</v>
      </c>
      <c r="I646" s="11">
        <f t="shared" si="111"/>
        <v>453000</v>
      </c>
      <c r="J646" s="12">
        <f t="shared" si="98"/>
        <v>0</v>
      </c>
      <c r="K646" s="11">
        <f t="shared" si="111"/>
        <v>453000</v>
      </c>
    </row>
    <row r="647" spans="1:11" ht="18.75" customHeight="1" x14ac:dyDescent="0.3">
      <c r="A647" s="35" t="s">
        <v>65</v>
      </c>
      <c r="B647" s="10" t="s">
        <v>190</v>
      </c>
      <c r="C647" s="10" t="s">
        <v>226</v>
      </c>
      <c r="D647" s="10" t="s">
        <v>627</v>
      </c>
      <c r="E647" s="10"/>
      <c r="F647" s="11">
        <f t="shared" si="110"/>
        <v>825900</v>
      </c>
      <c r="G647" s="12">
        <f t="shared" si="97"/>
        <v>0</v>
      </c>
      <c r="H647" s="11">
        <f t="shared" si="110"/>
        <v>825900</v>
      </c>
      <c r="I647" s="11">
        <f t="shared" si="111"/>
        <v>453000</v>
      </c>
      <c r="J647" s="12">
        <f t="shared" si="98"/>
        <v>0</v>
      </c>
      <c r="K647" s="11">
        <f t="shared" si="111"/>
        <v>453000</v>
      </c>
    </row>
    <row r="648" spans="1:11" ht="56.25" customHeight="1" x14ac:dyDescent="0.3">
      <c r="A648" s="35" t="s">
        <v>91</v>
      </c>
      <c r="B648" s="10" t="s">
        <v>190</v>
      </c>
      <c r="C648" s="10" t="s">
        <v>226</v>
      </c>
      <c r="D648" s="10" t="s">
        <v>627</v>
      </c>
      <c r="E648" s="10" t="s">
        <v>92</v>
      </c>
      <c r="F648" s="11">
        <f t="shared" si="110"/>
        <v>825900</v>
      </c>
      <c r="G648" s="12">
        <f t="shared" si="97"/>
        <v>0</v>
      </c>
      <c r="H648" s="11">
        <f t="shared" si="110"/>
        <v>825900</v>
      </c>
      <c r="I648" s="11">
        <f t="shared" si="111"/>
        <v>453000</v>
      </c>
      <c r="J648" s="12">
        <f t="shared" si="98"/>
        <v>0</v>
      </c>
      <c r="K648" s="11">
        <f t="shared" si="111"/>
        <v>453000</v>
      </c>
    </row>
    <row r="649" spans="1:11" ht="18.75" customHeight="1" x14ac:dyDescent="0.3">
      <c r="A649" s="35" t="s">
        <v>197</v>
      </c>
      <c r="B649" s="10" t="s">
        <v>190</v>
      </c>
      <c r="C649" s="10" t="s">
        <v>226</v>
      </c>
      <c r="D649" s="10" t="s">
        <v>627</v>
      </c>
      <c r="E649" s="10" t="s">
        <v>198</v>
      </c>
      <c r="F649" s="11">
        <f t="shared" si="110"/>
        <v>825900</v>
      </c>
      <c r="G649" s="12">
        <f t="shared" si="97"/>
        <v>0</v>
      </c>
      <c r="H649" s="11">
        <f t="shared" si="110"/>
        <v>825900</v>
      </c>
      <c r="I649" s="11">
        <f t="shared" si="111"/>
        <v>453000</v>
      </c>
      <c r="J649" s="12">
        <f t="shared" si="98"/>
        <v>0</v>
      </c>
      <c r="K649" s="11">
        <f t="shared" si="111"/>
        <v>453000</v>
      </c>
    </row>
    <row r="650" spans="1:11" ht="112.5" customHeight="1" x14ac:dyDescent="0.3">
      <c r="A650" s="35" t="s">
        <v>208</v>
      </c>
      <c r="B650" s="10" t="s">
        <v>190</v>
      </c>
      <c r="C650" s="10" t="s">
        <v>226</v>
      </c>
      <c r="D650" s="10" t="s">
        <v>627</v>
      </c>
      <c r="E650" s="10" t="s">
        <v>209</v>
      </c>
      <c r="F650" s="11">
        <v>825900</v>
      </c>
      <c r="G650" s="12">
        <f t="shared" si="97"/>
        <v>0</v>
      </c>
      <c r="H650" s="11">
        <v>825900</v>
      </c>
      <c r="I650" s="11">
        <v>453000</v>
      </c>
      <c r="J650" s="12">
        <f t="shared" si="98"/>
        <v>0</v>
      </c>
      <c r="K650" s="11">
        <v>453000</v>
      </c>
    </row>
    <row r="651" spans="1:11" ht="93.75" customHeight="1" x14ac:dyDescent="0.3">
      <c r="A651" s="35" t="s">
        <v>108</v>
      </c>
      <c r="B651" s="10" t="s">
        <v>190</v>
      </c>
      <c r="C651" s="10" t="s">
        <v>226</v>
      </c>
      <c r="D651" s="10" t="s">
        <v>698</v>
      </c>
      <c r="E651" s="10"/>
      <c r="F651" s="11">
        <f t="shared" ref="F651:H656" si="112">F652</f>
        <v>70000</v>
      </c>
      <c r="G651" s="12">
        <f t="shared" si="97"/>
        <v>0</v>
      </c>
      <c r="H651" s="11">
        <f t="shared" si="112"/>
        <v>70000</v>
      </c>
      <c r="I651" s="11">
        <f t="shared" ref="I651:K656" si="113">I652</f>
        <v>70000</v>
      </c>
      <c r="J651" s="12">
        <f t="shared" si="98"/>
        <v>0</v>
      </c>
      <c r="K651" s="11">
        <f t="shared" si="113"/>
        <v>70000</v>
      </c>
    </row>
    <row r="652" spans="1:11" ht="79.5" customHeight="1" x14ac:dyDescent="0.3">
      <c r="A652" s="35" t="s">
        <v>109</v>
      </c>
      <c r="B652" s="10" t="s">
        <v>190</v>
      </c>
      <c r="C652" s="10" t="s">
        <v>226</v>
      </c>
      <c r="D652" s="10" t="s">
        <v>704</v>
      </c>
      <c r="E652" s="10"/>
      <c r="F652" s="11">
        <f t="shared" si="112"/>
        <v>70000</v>
      </c>
      <c r="G652" s="12">
        <f t="shared" si="97"/>
        <v>0</v>
      </c>
      <c r="H652" s="11">
        <f t="shared" si="112"/>
        <v>70000</v>
      </c>
      <c r="I652" s="11">
        <f t="shared" si="113"/>
        <v>70000</v>
      </c>
      <c r="J652" s="12">
        <f t="shared" si="98"/>
        <v>0</v>
      </c>
      <c r="K652" s="11">
        <f t="shared" si="113"/>
        <v>70000</v>
      </c>
    </row>
    <row r="653" spans="1:11" ht="206.25" customHeight="1" x14ac:dyDescent="0.3">
      <c r="A653" s="36" t="s">
        <v>349</v>
      </c>
      <c r="B653" s="10" t="s">
        <v>190</v>
      </c>
      <c r="C653" s="10" t="s">
        <v>226</v>
      </c>
      <c r="D653" s="10" t="s">
        <v>707</v>
      </c>
      <c r="E653" s="10"/>
      <c r="F653" s="11">
        <f t="shared" si="112"/>
        <v>70000</v>
      </c>
      <c r="G653" s="12">
        <f t="shared" si="97"/>
        <v>0</v>
      </c>
      <c r="H653" s="11">
        <f t="shared" si="112"/>
        <v>70000</v>
      </c>
      <c r="I653" s="11">
        <f t="shared" si="113"/>
        <v>70000</v>
      </c>
      <c r="J653" s="12">
        <f t="shared" si="98"/>
        <v>0</v>
      </c>
      <c r="K653" s="11">
        <f t="shared" si="113"/>
        <v>70000</v>
      </c>
    </row>
    <row r="654" spans="1:11" ht="18.75" customHeight="1" x14ac:dyDescent="0.3">
      <c r="A654" s="35" t="s">
        <v>65</v>
      </c>
      <c r="B654" s="10" t="s">
        <v>190</v>
      </c>
      <c r="C654" s="10" t="s">
        <v>226</v>
      </c>
      <c r="D654" s="10" t="s">
        <v>708</v>
      </c>
      <c r="E654" s="10"/>
      <c r="F654" s="11">
        <f t="shared" si="112"/>
        <v>70000</v>
      </c>
      <c r="G654" s="12">
        <f t="shared" ref="G654:G717" si="114">H654-F654</f>
        <v>0</v>
      </c>
      <c r="H654" s="11">
        <f t="shared" si="112"/>
        <v>70000</v>
      </c>
      <c r="I654" s="11">
        <f t="shared" si="113"/>
        <v>70000</v>
      </c>
      <c r="J654" s="12">
        <f t="shared" ref="J654:J717" si="115">K654-I654</f>
        <v>0</v>
      </c>
      <c r="K654" s="11">
        <f t="shared" si="113"/>
        <v>70000</v>
      </c>
    </row>
    <row r="655" spans="1:11" ht="56.25" customHeight="1" x14ac:dyDescent="0.3">
      <c r="A655" s="35" t="s">
        <v>91</v>
      </c>
      <c r="B655" s="10" t="s">
        <v>190</v>
      </c>
      <c r="C655" s="10" t="s">
        <v>226</v>
      </c>
      <c r="D655" s="10" t="s">
        <v>708</v>
      </c>
      <c r="E655" s="10" t="s">
        <v>92</v>
      </c>
      <c r="F655" s="11">
        <f t="shared" si="112"/>
        <v>70000</v>
      </c>
      <c r="G655" s="12">
        <f t="shared" si="114"/>
        <v>0</v>
      </c>
      <c r="H655" s="11">
        <f t="shared" si="112"/>
        <v>70000</v>
      </c>
      <c r="I655" s="11">
        <f t="shared" si="113"/>
        <v>70000</v>
      </c>
      <c r="J655" s="12">
        <f t="shared" si="115"/>
        <v>0</v>
      </c>
      <c r="K655" s="11">
        <f t="shared" si="113"/>
        <v>70000</v>
      </c>
    </row>
    <row r="656" spans="1:11" ht="18.75" customHeight="1" x14ac:dyDescent="0.3">
      <c r="A656" s="35" t="s">
        <v>197</v>
      </c>
      <c r="B656" s="10" t="s">
        <v>190</v>
      </c>
      <c r="C656" s="10" t="s">
        <v>226</v>
      </c>
      <c r="D656" s="10" t="s">
        <v>708</v>
      </c>
      <c r="E656" s="10" t="s">
        <v>198</v>
      </c>
      <c r="F656" s="11">
        <f t="shared" si="112"/>
        <v>70000</v>
      </c>
      <c r="G656" s="12">
        <f t="shared" si="114"/>
        <v>0</v>
      </c>
      <c r="H656" s="11">
        <f t="shared" si="112"/>
        <v>70000</v>
      </c>
      <c r="I656" s="11">
        <f t="shared" si="113"/>
        <v>70000</v>
      </c>
      <c r="J656" s="12">
        <f t="shared" si="115"/>
        <v>0</v>
      </c>
      <c r="K656" s="11">
        <f t="shared" si="113"/>
        <v>70000</v>
      </c>
    </row>
    <row r="657" spans="1:11" ht="112.5" customHeight="1" x14ac:dyDescent="0.3">
      <c r="A657" s="35" t="s">
        <v>208</v>
      </c>
      <c r="B657" s="10" t="s">
        <v>190</v>
      </c>
      <c r="C657" s="10" t="s">
        <v>226</v>
      </c>
      <c r="D657" s="10" t="s">
        <v>708</v>
      </c>
      <c r="E657" s="10" t="s">
        <v>209</v>
      </c>
      <c r="F657" s="11">
        <v>70000</v>
      </c>
      <c r="G657" s="12">
        <f t="shared" si="114"/>
        <v>0</v>
      </c>
      <c r="H657" s="11">
        <v>70000</v>
      </c>
      <c r="I657" s="11">
        <v>70000</v>
      </c>
      <c r="J657" s="12">
        <f t="shared" si="115"/>
        <v>0</v>
      </c>
      <c r="K657" s="11">
        <v>70000</v>
      </c>
    </row>
    <row r="658" spans="1:11" ht="18.75" customHeight="1" x14ac:dyDescent="0.3">
      <c r="A658" s="35" t="s">
        <v>232</v>
      </c>
      <c r="B658" s="10" t="s">
        <v>190</v>
      </c>
      <c r="C658" s="10" t="s">
        <v>233</v>
      </c>
      <c r="D658" s="10"/>
      <c r="E658" s="10"/>
      <c r="F658" s="11">
        <f>F659+F670+F677+F691+F684</f>
        <v>70888400</v>
      </c>
      <c r="G658" s="12">
        <f t="shared" si="114"/>
        <v>0</v>
      </c>
      <c r="H658" s="11">
        <f>H659+H670+H677+H691+H684</f>
        <v>70888400</v>
      </c>
      <c r="I658" s="11">
        <f>I659+I670+I677+I691+I684</f>
        <v>70748400</v>
      </c>
      <c r="J658" s="12">
        <f t="shared" si="115"/>
        <v>0</v>
      </c>
      <c r="K658" s="11">
        <f>K659+K670+K677+K691+K684</f>
        <v>70748400</v>
      </c>
    </row>
    <row r="659" spans="1:11" ht="56.25" customHeight="1" x14ac:dyDescent="0.3">
      <c r="A659" s="35" t="s">
        <v>193</v>
      </c>
      <c r="B659" s="10" t="s">
        <v>190</v>
      </c>
      <c r="C659" s="10" t="s">
        <v>233</v>
      </c>
      <c r="D659" s="10" t="s">
        <v>459</v>
      </c>
      <c r="E659" s="10"/>
      <c r="F659" s="11">
        <f>F660</f>
        <v>69842800</v>
      </c>
      <c r="G659" s="12">
        <f t="shared" si="114"/>
        <v>0</v>
      </c>
      <c r="H659" s="11">
        <f>H660</f>
        <v>69842800</v>
      </c>
      <c r="I659" s="11">
        <f>I660</f>
        <v>69842800</v>
      </c>
      <c r="J659" s="12">
        <f t="shared" si="115"/>
        <v>0</v>
      </c>
      <c r="K659" s="11">
        <f>K660</f>
        <v>69842800</v>
      </c>
    </row>
    <row r="660" spans="1:11" ht="18.75" customHeight="1" x14ac:dyDescent="0.3">
      <c r="A660" s="35" t="s">
        <v>201</v>
      </c>
      <c r="B660" s="10" t="s">
        <v>190</v>
      </c>
      <c r="C660" s="10" t="s">
        <v>233</v>
      </c>
      <c r="D660" s="10" t="s">
        <v>494</v>
      </c>
      <c r="E660" s="10"/>
      <c r="F660" s="11">
        <f>F661</f>
        <v>69842800</v>
      </c>
      <c r="G660" s="12">
        <f t="shared" si="114"/>
        <v>0</v>
      </c>
      <c r="H660" s="11">
        <f>H661</f>
        <v>69842800</v>
      </c>
      <c r="I660" s="11">
        <f>I661</f>
        <v>69842800</v>
      </c>
      <c r="J660" s="12">
        <f t="shared" si="115"/>
        <v>0</v>
      </c>
      <c r="K660" s="11">
        <f>K661</f>
        <v>69842800</v>
      </c>
    </row>
    <row r="661" spans="1:11" ht="37.5" customHeight="1" x14ac:dyDescent="0.3">
      <c r="A661" s="35" t="s">
        <v>202</v>
      </c>
      <c r="B661" s="10" t="s">
        <v>190</v>
      </c>
      <c r="C661" s="10" t="s">
        <v>233</v>
      </c>
      <c r="D661" s="10" t="s">
        <v>495</v>
      </c>
      <c r="E661" s="10"/>
      <c r="F661" s="11">
        <f>F662+F666</f>
        <v>69842800</v>
      </c>
      <c r="G661" s="12">
        <f t="shared" si="114"/>
        <v>0</v>
      </c>
      <c r="H661" s="11">
        <f>H662+H666</f>
        <v>69842800</v>
      </c>
      <c r="I661" s="11">
        <f>I662+I666</f>
        <v>69842800</v>
      </c>
      <c r="J661" s="12">
        <f t="shared" si="115"/>
        <v>0</v>
      </c>
      <c r="K661" s="11">
        <f>K662+K666</f>
        <v>69842800</v>
      </c>
    </row>
    <row r="662" spans="1:11" ht="56.25" customHeight="1" x14ac:dyDescent="0.3">
      <c r="A662" s="35" t="s">
        <v>77</v>
      </c>
      <c r="B662" s="10" t="s">
        <v>190</v>
      </c>
      <c r="C662" s="10" t="s">
        <v>233</v>
      </c>
      <c r="D662" s="10" t="s">
        <v>496</v>
      </c>
      <c r="E662" s="10"/>
      <c r="F662" s="11">
        <f t="shared" ref="F662:H664" si="116">F663</f>
        <v>48316700</v>
      </c>
      <c r="G662" s="12">
        <f t="shared" si="114"/>
        <v>0</v>
      </c>
      <c r="H662" s="11">
        <f t="shared" si="116"/>
        <v>48316700</v>
      </c>
      <c r="I662" s="11">
        <f>I663</f>
        <v>48316700</v>
      </c>
      <c r="J662" s="12">
        <f t="shared" si="115"/>
        <v>0</v>
      </c>
      <c r="K662" s="11">
        <f>K663</f>
        <v>48316700</v>
      </c>
    </row>
    <row r="663" spans="1:11" ht="56.25" customHeight="1" x14ac:dyDescent="0.3">
      <c r="A663" s="35" t="s">
        <v>91</v>
      </c>
      <c r="B663" s="10" t="s">
        <v>190</v>
      </c>
      <c r="C663" s="10" t="s">
        <v>233</v>
      </c>
      <c r="D663" s="10" t="s">
        <v>496</v>
      </c>
      <c r="E663" s="10" t="s">
        <v>92</v>
      </c>
      <c r="F663" s="11">
        <f t="shared" si="116"/>
        <v>48316700</v>
      </c>
      <c r="G663" s="12">
        <f t="shared" si="114"/>
        <v>0</v>
      </c>
      <c r="H663" s="11">
        <f t="shared" si="116"/>
        <v>48316700</v>
      </c>
      <c r="I663" s="11">
        <f>I664</f>
        <v>48316700</v>
      </c>
      <c r="J663" s="12">
        <f t="shared" si="115"/>
        <v>0</v>
      </c>
      <c r="K663" s="11">
        <f>K664</f>
        <v>48316700</v>
      </c>
    </row>
    <row r="664" spans="1:11" ht="18.75" customHeight="1" x14ac:dyDescent="0.3">
      <c r="A664" s="35" t="s">
        <v>143</v>
      </c>
      <c r="B664" s="10" t="s">
        <v>190</v>
      </c>
      <c r="C664" s="10" t="s">
        <v>233</v>
      </c>
      <c r="D664" s="10" t="s">
        <v>496</v>
      </c>
      <c r="E664" s="10" t="s">
        <v>144</v>
      </c>
      <c r="F664" s="11">
        <f t="shared" si="116"/>
        <v>48316700</v>
      </c>
      <c r="G664" s="12">
        <f t="shared" si="114"/>
        <v>0</v>
      </c>
      <c r="H664" s="11">
        <f t="shared" si="116"/>
        <v>48316700</v>
      </c>
      <c r="I664" s="11">
        <f>I665</f>
        <v>48316700</v>
      </c>
      <c r="J664" s="12">
        <f t="shared" si="115"/>
        <v>0</v>
      </c>
      <c r="K664" s="11">
        <f>K665</f>
        <v>48316700</v>
      </c>
    </row>
    <row r="665" spans="1:11" ht="112.5" customHeight="1" x14ac:dyDescent="0.3">
      <c r="A665" s="35" t="s">
        <v>145</v>
      </c>
      <c r="B665" s="10" t="s">
        <v>190</v>
      </c>
      <c r="C665" s="10" t="s">
        <v>233</v>
      </c>
      <c r="D665" s="10" t="s">
        <v>496</v>
      </c>
      <c r="E665" s="10" t="s">
        <v>146</v>
      </c>
      <c r="F665" s="11">
        <v>48316700</v>
      </c>
      <c r="G665" s="12">
        <f t="shared" si="114"/>
        <v>0</v>
      </c>
      <c r="H665" s="11">
        <v>48316700</v>
      </c>
      <c r="I665" s="11">
        <v>48316700</v>
      </c>
      <c r="J665" s="12">
        <f t="shared" si="115"/>
        <v>0</v>
      </c>
      <c r="K665" s="11">
        <v>48316700</v>
      </c>
    </row>
    <row r="666" spans="1:11" ht="37.5" customHeight="1" x14ac:dyDescent="0.3">
      <c r="A666" s="35" t="s">
        <v>240</v>
      </c>
      <c r="B666" s="10" t="s">
        <v>190</v>
      </c>
      <c r="C666" s="10" t="s">
        <v>233</v>
      </c>
      <c r="D666" s="10" t="s">
        <v>497</v>
      </c>
      <c r="E666" s="10"/>
      <c r="F666" s="11">
        <f t="shared" ref="F666:H668" si="117">F667</f>
        <v>21526100</v>
      </c>
      <c r="G666" s="12">
        <f t="shared" si="114"/>
        <v>0</v>
      </c>
      <c r="H666" s="11">
        <f t="shared" si="117"/>
        <v>21526100</v>
      </c>
      <c r="I666" s="11">
        <f>I667</f>
        <v>21526100</v>
      </c>
      <c r="J666" s="12">
        <f t="shared" si="115"/>
        <v>0</v>
      </c>
      <c r="K666" s="11">
        <f>K667</f>
        <v>21526100</v>
      </c>
    </row>
    <row r="667" spans="1:11" ht="56.25" customHeight="1" x14ac:dyDescent="0.3">
      <c r="A667" s="35" t="s">
        <v>91</v>
      </c>
      <c r="B667" s="10" t="s">
        <v>190</v>
      </c>
      <c r="C667" s="10" t="s">
        <v>233</v>
      </c>
      <c r="D667" s="10" t="s">
        <v>497</v>
      </c>
      <c r="E667" s="10" t="s">
        <v>92</v>
      </c>
      <c r="F667" s="11">
        <f t="shared" si="117"/>
        <v>21526100</v>
      </c>
      <c r="G667" s="12">
        <f t="shared" si="114"/>
        <v>0</v>
      </c>
      <c r="H667" s="11">
        <f t="shared" si="117"/>
        <v>21526100</v>
      </c>
      <c r="I667" s="11">
        <f>I668</f>
        <v>21526100</v>
      </c>
      <c r="J667" s="12">
        <f t="shared" si="115"/>
        <v>0</v>
      </c>
      <c r="K667" s="11">
        <f>K668</f>
        <v>21526100</v>
      </c>
    </row>
    <row r="668" spans="1:11" ht="18.75" customHeight="1" x14ac:dyDescent="0.3">
      <c r="A668" s="35" t="s">
        <v>143</v>
      </c>
      <c r="B668" s="10" t="s">
        <v>190</v>
      </c>
      <c r="C668" s="10" t="s">
        <v>233</v>
      </c>
      <c r="D668" s="10" t="s">
        <v>497</v>
      </c>
      <c r="E668" s="10" t="s">
        <v>144</v>
      </c>
      <c r="F668" s="11">
        <f t="shared" si="117"/>
        <v>21526100</v>
      </c>
      <c r="G668" s="12">
        <f t="shared" si="114"/>
        <v>0</v>
      </c>
      <c r="H668" s="11">
        <f t="shared" si="117"/>
        <v>21526100</v>
      </c>
      <c r="I668" s="11">
        <f>I669</f>
        <v>21526100</v>
      </c>
      <c r="J668" s="12">
        <f t="shared" si="115"/>
        <v>0</v>
      </c>
      <c r="K668" s="11">
        <f>K669</f>
        <v>21526100</v>
      </c>
    </row>
    <row r="669" spans="1:11" ht="112.5" customHeight="1" x14ac:dyDescent="0.3">
      <c r="A669" s="35" t="s">
        <v>145</v>
      </c>
      <c r="B669" s="10" t="s">
        <v>190</v>
      </c>
      <c r="C669" s="10" t="s">
        <v>233</v>
      </c>
      <c r="D669" s="10" t="s">
        <v>497</v>
      </c>
      <c r="E669" s="10" t="s">
        <v>146</v>
      </c>
      <c r="F669" s="11">
        <v>21526100</v>
      </c>
      <c r="G669" s="12">
        <f t="shared" si="114"/>
        <v>0</v>
      </c>
      <c r="H669" s="11">
        <v>21526100</v>
      </c>
      <c r="I669" s="11">
        <v>21526100</v>
      </c>
      <c r="J669" s="12">
        <f t="shared" si="115"/>
        <v>0</v>
      </c>
      <c r="K669" s="11">
        <v>21526100</v>
      </c>
    </row>
    <row r="670" spans="1:11" ht="75" customHeight="1" x14ac:dyDescent="0.3">
      <c r="A670" s="35" t="s">
        <v>58</v>
      </c>
      <c r="B670" s="10" t="s">
        <v>190</v>
      </c>
      <c r="C670" s="10" t="s">
        <v>233</v>
      </c>
      <c r="D670" s="10" t="s">
        <v>573</v>
      </c>
      <c r="E670" s="10"/>
      <c r="F670" s="11">
        <f t="shared" ref="F670:K675" si="118">F671</f>
        <v>140000</v>
      </c>
      <c r="G670" s="12">
        <f t="shared" si="114"/>
        <v>0</v>
      </c>
      <c r="H670" s="11">
        <f t="shared" si="118"/>
        <v>140000</v>
      </c>
      <c r="I670" s="11">
        <f t="shared" si="118"/>
        <v>0</v>
      </c>
      <c r="J670" s="12">
        <f t="shared" si="115"/>
        <v>0</v>
      </c>
      <c r="K670" s="11">
        <f t="shared" si="118"/>
        <v>0</v>
      </c>
    </row>
    <row r="671" spans="1:11" ht="49.5" customHeight="1" x14ac:dyDescent="0.3">
      <c r="A671" s="35" t="s">
        <v>59</v>
      </c>
      <c r="B671" s="10" t="s">
        <v>190</v>
      </c>
      <c r="C671" s="10" t="s">
        <v>233</v>
      </c>
      <c r="D671" s="10" t="s">
        <v>583</v>
      </c>
      <c r="E671" s="10"/>
      <c r="F671" s="11">
        <f t="shared" si="118"/>
        <v>140000</v>
      </c>
      <c r="G671" s="12">
        <f t="shared" si="114"/>
        <v>0</v>
      </c>
      <c r="H671" s="11">
        <f t="shared" si="118"/>
        <v>140000</v>
      </c>
      <c r="I671" s="11">
        <f t="shared" si="118"/>
        <v>0</v>
      </c>
      <c r="J671" s="12">
        <f t="shared" si="115"/>
        <v>0</v>
      </c>
      <c r="K671" s="11">
        <f t="shared" si="118"/>
        <v>0</v>
      </c>
    </row>
    <row r="672" spans="1:11" ht="56.25" customHeight="1" x14ac:dyDescent="0.3">
      <c r="A672" s="35" t="s">
        <v>60</v>
      </c>
      <c r="B672" s="10" t="s">
        <v>190</v>
      </c>
      <c r="C672" s="10" t="s">
        <v>233</v>
      </c>
      <c r="D672" s="10" t="s">
        <v>584</v>
      </c>
      <c r="E672" s="10"/>
      <c r="F672" s="11">
        <f t="shared" si="118"/>
        <v>140000</v>
      </c>
      <c r="G672" s="12">
        <f t="shared" si="114"/>
        <v>0</v>
      </c>
      <c r="H672" s="11">
        <f t="shared" si="118"/>
        <v>140000</v>
      </c>
      <c r="I672" s="11">
        <f t="shared" si="118"/>
        <v>0</v>
      </c>
      <c r="J672" s="12">
        <f t="shared" si="115"/>
        <v>0</v>
      </c>
      <c r="K672" s="11">
        <f t="shared" si="118"/>
        <v>0</v>
      </c>
    </row>
    <row r="673" spans="1:11" ht="56.25" customHeight="1" x14ac:dyDescent="0.3">
      <c r="A673" s="35" t="s">
        <v>61</v>
      </c>
      <c r="B673" s="10" t="s">
        <v>190</v>
      </c>
      <c r="C673" s="10" t="s">
        <v>233</v>
      </c>
      <c r="D673" s="10" t="s">
        <v>585</v>
      </c>
      <c r="E673" s="10"/>
      <c r="F673" s="11">
        <f t="shared" si="118"/>
        <v>140000</v>
      </c>
      <c r="G673" s="12">
        <f t="shared" si="114"/>
        <v>0</v>
      </c>
      <c r="H673" s="11">
        <f t="shared" si="118"/>
        <v>140000</v>
      </c>
      <c r="I673" s="11">
        <f t="shared" si="118"/>
        <v>0</v>
      </c>
      <c r="J673" s="12">
        <f t="shared" si="115"/>
        <v>0</v>
      </c>
      <c r="K673" s="11">
        <f t="shared" si="118"/>
        <v>0</v>
      </c>
    </row>
    <row r="674" spans="1:11" ht="56.25" customHeight="1" x14ac:dyDescent="0.3">
      <c r="A674" s="35" t="s">
        <v>91</v>
      </c>
      <c r="B674" s="10" t="s">
        <v>190</v>
      </c>
      <c r="C674" s="10" t="s">
        <v>233</v>
      </c>
      <c r="D674" s="10" t="s">
        <v>585</v>
      </c>
      <c r="E674" s="10" t="s">
        <v>92</v>
      </c>
      <c r="F674" s="11">
        <f t="shared" si="118"/>
        <v>140000</v>
      </c>
      <c r="G674" s="12">
        <f t="shared" si="114"/>
        <v>0</v>
      </c>
      <c r="H674" s="11">
        <f t="shared" si="118"/>
        <v>140000</v>
      </c>
      <c r="I674" s="11">
        <f t="shared" si="118"/>
        <v>0</v>
      </c>
      <c r="J674" s="12">
        <f t="shared" si="115"/>
        <v>0</v>
      </c>
      <c r="K674" s="11">
        <f t="shared" si="118"/>
        <v>0</v>
      </c>
    </row>
    <row r="675" spans="1:11" ht="18.75" customHeight="1" x14ac:dyDescent="0.3">
      <c r="A675" s="35" t="s">
        <v>143</v>
      </c>
      <c r="B675" s="10" t="s">
        <v>190</v>
      </c>
      <c r="C675" s="10" t="s">
        <v>233</v>
      </c>
      <c r="D675" s="10" t="s">
        <v>585</v>
      </c>
      <c r="E675" s="10" t="s">
        <v>144</v>
      </c>
      <c r="F675" s="11">
        <f t="shared" si="118"/>
        <v>140000</v>
      </c>
      <c r="G675" s="12">
        <f t="shared" si="114"/>
        <v>0</v>
      </c>
      <c r="H675" s="11">
        <f t="shared" si="118"/>
        <v>140000</v>
      </c>
      <c r="I675" s="11">
        <f t="shared" si="118"/>
        <v>0</v>
      </c>
      <c r="J675" s="12">
        <f t="shared" si="115"/>
        <v>0</v>
      </c>
      <c r="K675" s="11">
        <f t="shared" si="118"/>
        <v>0</v>
      </c>
    </row>
    <row r="676" spans="1:11" ht="112.5" customHeight="1" x14ac:dyDescent="0.3">
      <c r="A676" s="35" t="s">
        <v>145</v>
      </c>
      <c r="B676" s="10" t="s">
        <v>190</v>
      </c>
      <c r="C676" s="10" t="s">
        <v>233</v>
      </c>
      <c r="D676" s="10" t="s">
        <v>585</v>
      </c>
      <c r="E676" s="10" t="s">
        <v>146</v>
      </c>
      <c r="F676" s="11">
        <v>140000</v>
      </c>
      <c r="G676" s="12">
        <f t="shared" si="114"/>
        <v>0</v>
      </c>
      <c r="H676" s="11">
        <v>140000</v>
      </c>
      <c r="I676" s="11">
        <v>0</v>
      </c>
      <c r="J676" s="12">
        <f t="shared" si="115"/>
        <v>0</v>
      </c>
      <c r="K676" s="11">
        <v>0</v>
      </c>
    </row>
    <row r="677" spans="1:11" ht="93.75" customHeight="1" x14ac:dyDescent="0.3">
      <c r="A677" s="35" t="s">
        <v>62</v>
      </c>
      <c r="B677" s="10" t="s">
        <v>190</v>
      </c>
      <c r="C677" s="10" t="s">
        <v>233</v>
      </c>
      <c r="D677" s="10" t="s">
        <v>621</v>
      </c>
      <c r="E677" s="10"/>
      <c r="F677" s="11">
        <f t="shared" ref="F677:H682" si="119">F678</f>
        <v>49200</v>
      </c>
      <c r="G677" s="12">
        <f t="shared" si="114"/>
        <v>0</v>
      </c>
      <c r="H677" s="11">
        <f t="shared" si="119"/>
        <v>49200</v>
      </c>
      <c r="I677" s="11">
        <f t="shared" ref="I677:K682" si="120">I678</f>
        <v>49200</v>
      </c>
      <c r="J677" s="12">
        <f t="shared" si="115"/>
        <v>0</v>
      </c>
      <c r="K677" s="11">
        <f t="shared" si="120"/>
        <v>49200</v>
      </c>
    </row>
    <row r="678" spans="1:11" ht="56.25" customHeight="1" x14ac:dyDescent="0.3">
      <c r="A678" s="35" t="s">
        <v>63</v>
      </c>
      <c r="B678" s="10" t="s">
        <v>190</v>
      </c>
      <c r="C678" s="10" t="s">
        <v>233</v>
      </c>
      <c r="D678" s="10" t="s">
        <v>625</v>
      </c>
      <c r="E678" s="10"/>
      <c r="F678" s="11">
        <f t="shared" si="119"/>
        <v>49200</v>
      </c>
      <c r="G678" s="12">
        <f t="shared" si="114"/>
        <v>0</v>
      </c>
      <c r="H678" s="11">
        <f t="shared" si="119"/>
        <v>49200</v>
      </c>
      <c r="I678" s="11">
        <f t="shared" si="120"/>
        <v>49200</v>
      </c>
      <c r="J678" s="12">
        <f t="shared" si="115"/>
        <v>0</v>
      </c>
      <c r="K678" s="11">
        <f t="shared" si="120"/>
        <v>49200</v>
      </c>
    </row>
    <row r="679" spans="1:11" ht="75" customHeight="1" x14ac:dyDescent="0.3">
      <c r="A679" s="35" t="s">
        <v>64</v>
      </c>
      <c r="B679" s="10" t="s">
        <v>190</v>
      </c>
      <c r="C679" s="10" t="s">
        <v>233</v>
      </c>
      <c r="D679" s="10" t="s">
        <v>626</v>
      </c>
      <c r="E679" s="10"/>
      <c r="F679" s="11">
        <f t="shared" si="119"/>
        <v>49200</v>
      </c>
      <c r="G679" s="12">
        <f t="shared" si="114"/>
        <v>0</v>
      </c>
      <c r="H679" s="11">
        <f t="shared" si="119"/>
        <v>49200</v>
      </c>
      <c r="I679" s="11">
        <f t="shared" si="120"/>
        <v>49200</v>
      </c>
      <c r="J679" s="12">
        <f t="shared" si="115"/>
        <v>0</v>
      </c>
      <c r="K679" s="11">
        <f t="shared" si="120"/>
        <v>49200</v>
      </c>
    </row>
    <row r="680" spans="1:11" ht="18.75" customHeight="1" x14ac:dyDescent="0.3">
      <c r="A680" s="35" t="s">
        <v>65</v>
      </c>
      <c r="B680" s="10" t="s">
        <v>190</v>
      </c>
      <c r="C680" s="10" t="s">
        <v>233</v>
      </c>
      <c r="D680" s="10" t="s">
        <v>627</v>
      </c>
      <c r="E680" s="10"/>
      <c r="F680" s="11">
        <f t="shared" si="119"/>
        <v>49200</v>
      </c>
      <c r="G680" s="12">
        <f t="shared" si="114"/>
        <v>0</v>
      </c>
      <c r="H680" s="11">
        <f t="shared" si="119"/>
        <v>49200</v>
      </c>
      <c r="I680" s="11">
        <f t="shared" si="120"/>
        <v>49200</v>
      </c>
      <c r="J680" s="12">
        <f t="shared" si="115"/>
        <v>0</v>
      </c>
      <c r="K680" s="11">
        <f t="shared" si="120"/>
        <v>49200</v>
      </c>
    </row>
    <row r="681" spans="1:11" ht="56.25" customHeight="1" x14ac:dyDescent="0.3">
      <c r="A681" s="35" t="s">
        <v>91</v>
      </c>
      <c r="B681" s="10" t="s">
        <v>190</v>
      </c>
      <c r="C681" s="10" t="s">
        <v>233</v>
      </c>
      <c r="D681" s="10" t="s">
        <v>627</v>
      </c>
      <c r="E681" s="10" t="s">
        <v>92</v>
      </c>
      <c r="F681" s="11">
        <f t="shared" si="119"/>
        <v>49200</v>
      </c>
      <c r="G681" s="12">
        <f t="shared" si="114"/>
        <v>0</v>
      </c>
      <c r="H681" s="11">
        <f t="shared" si="119"/>
        <v>49200</v>
      </c>
      <c r="I681" s="11">
        <f t="shared" si="120"/>
        <v>49200</v>
      </c>
      <c r="J681" s="12">
        <f t="shared" si="115"/>
        <v>0</v>
      </c>
      <c r="K681" s="11">
        <f t="shared" si="120"/>
        <v>49200</v>
      </c>
    </row>
    <row r="682" spans="1:11" ht="18.75" customHeight="1" x14ac:dyDescent="0.3">
      <c r="A682" s="35" t="s">
        <v>143</v>
      </c>
      <c r="B682" s="10" t="s">
        <v>190</v>
      </c>
      <c r="C682" s="10" t="s">
        <v>233</v>
      </c>
      <c r="D682" s="10" t="s">
        <v>627</v>
      </c>
      <c r="E682" s="10" t="s">
        <v>144</v>
      </c>
      <c r="F682" s="11">
        <f t="shared" si="119"/>
        <v>49200</v>
      </c>
      <c r="G682" s="12">
        <f t="shared" si="114"/>
        <v>0</v>
      </c>
      <c r="H682" s="11">
        <f t="shared" si="119"/>
        <v>49200</v>
      </c>
      <c r="I682" s="11">
        <f t="shared" si="120"/>
        <v>49200</v>
      </c>
      <c r="J682" s="12">
        <f t="shared" si="115"/>
        <v>0</v>
      </c>
      <c r="K682" s="11">
        <f t="shared" si="120"/>
        <v>49200</v>
      </c>
    </row>
    <row r="683" spans="1:11" ht="112.5" customHeight="1" x14ac:dyDescent="0.3">
      <c r="A683" s="35" t="s">
        <v>145</v>
      </c>
      <c r="B683" s="10" t="s">
        <v>190</v>
      </c>
      <c r="C683" s="10" t="s">
        <v>233</v>
      </c>
      <c r="D683" s="10" t="s">
        <v>627</v>
      </c>
      <c r="E683" s="10" t="s">
        <v>146</v>
      </c>
      <c r="F683" s="11">
        <v>49200</v>
      </c>
      <c r="G683" s="12">
        <f t="shared" si="114"/>
        <v>0</v>
      </c>
      <c r="H683" s="11">
        <v>49200</v>
      </c>
      <c r="I683" s="11">
        <v>49200</v>
      </c>
      <c r="J683" s="12">
        <f t="shared" si="115"/>
        <v>0</v>
      </c>
      <c r="K683" s="11">
        <v>49200</v>
      </c>
    </row>
    <row r="684" spans="1:11" ht="37.5" customHeight="1" x14ac:dyDescent="0.3">
      <c r="A684" s="37" t="s">
        <v>390</v>
      </c>
      <c r="B684" s="41" t="s">
        <v>190</v>
      </c>
      <c r="C684" s="41" t="s">
        <v>233</v>
      </c>
      <c r="D684" s="10" t="s">
        <v>684</v>
      </c>
      <c r="E684" s="42"/>
      <c r="F684" s="11">
        <f t="shared" ref="F684:H689" si="121">F685</f>
        <v>616400</v>
      </c>
      <c r="G684" s="12">
        <f t="shared" si="114"/>
        <v>0</v>
      </c>
      <c r="H684" s="11">
        <f t="shared" si="121"/>
        <v>616400</v>
      </c>
      <c r="I684" s="11">
        <f t="shared" ref="I684:K689" si="122">I685</f>
        <v>616400</v>
      </c>
      <c r="J684" s="12">
        <f t="shared" si="115"/>
        <v>0</v>
      </c>
      <c r="K684" s="11">
        <f t="shared" si="122"/>
        <v>616400</v>
      </c>
    </row>
    <row r="685" spans="1:11" ht="75" customHeight="1" x14ac:dyDescent="0.3">
      <c r="A685" s="37" t="s">
        <v>441</v>
      </c>
      <c r="B685" s="41" t="s">
        <v>190</v>
      </c>
      <c r="C685" s="41" t="s">
        <v>233</v>
      </c>
      <c r="D685" s="41" t="s">
        <v>456</v>
      </c>
      <c r="E685" s="42"/>
      <c r="F685" s="11">
        <f t="shared" si="121"/>
        <v>616400</v>
      </c>
      <c r="G685" s="12">
        <f t="shared" si="114"/>
        <v>0</v>
      </c>
      <c r="H685" s="11">
        <f t="shared" si="121"/>
        <v>616400</v>
      </c>
      <c r="I685" s="11">
        <f t="shared" si="122"/>
        <v>616400</v>
      </c>
      <c r="J685" s="12">
        <f t="shared" si="115"/>
        <v>0</v>
      </c>
      <c r="K685" s="11">
        <f t="shared" si="122"/>
        <v>616400</v>
      </c>
    </row>
    <row r="686" spans="1:11" ht="75" customHeight="1" x14ac:dyDescent="0.3">
      <c r="A686" s="37" t="s">
        <v>442</v>
      </c>
      <c r="B686" s="41" t="s">
        <v>190</v>
      </c>
      <c r="C686" s="41" t="s">
        <v>233</v>
      </c>
      <c r="D686" s="41" t="s">
        <v>457</v>
      </c>
      <c r="E686" s="42"/>
      <c r="F686" s="11">
        <f t="shared" si="121"/>
        <v>616400</v>
      </c>
      <c r="G686" s="12">
        <f t="shared" si="114"/>
        <v>0</v>
      </c>
      <c r="H686" s="11">
        <f t="shared" si="121"/>
        <v>616400</v>
      </c>
      <c r="I686" s="11">
        <f t="shared" si="122"/>
        <v>616400</v>
      </c>
      <c r="J686" s="12">
        <f t="shared" si="115"/>
        <v>0</v>
      </c>
      <c r="K686" s="11">
        <f t="shared" si="122"/>
        <v>616400</v>
      </c>
    </row>
    <row r="687" spans="1:11" ht="37.5" customHeight="1" x14ac:dyDescent="0.3">
      <c r="A687" s="37" t="s">
        <v>65</v>
      </c>
      <c r="B687" s="41" t="s">
        <v>190</v>
      </c>
      <c r="C687" s="41" t="s">
        <v>233</v>
      </c>
      <c r="D687" s="41" t="s">
        <v>458</v>
      </c>
      <c r="E687" s="42"/>
      <c r="F687" s="11">
        <f t="shared" si="121"/>
        <v>616400</v>
      </c>
      <c r="G687" s="12">
        <f t="shared" si="114"/>
        <v>0</v>
      </c>
      <c r="H687" s="11">
        <f t="shared" si="121"/>
        <v>616400</v>
      </c>
      <c r="I687" s="11">
        <f t="shared" si="122"/>
        <v>616400</v>
      </c>
      <c r="J687" s="12">
        <f t="shared" si="115"/>
        <v>0</v>
      </c>
      <c r="K687" s="11">
        <f t="shared" si="122"/>
        <v>616400</v>
      </c>
    </row>
    <row r="688" spans="1:11" ht="56.25" customHeight="1" x14ac:dyDescent="0.3">
      <c r="A688" s="37" t="s">
        <v>91</v>
      </c>
      <c r="B688" s="41" t="s">
        <v>190</v>
      </c>
      <c r="C688" s="41" t="s">
        <v>233</v>
      </c>
      <c r="D688" s="41" t="s">
        <v>458</v>
      </c>
      <c r="E688" s="42" t="s">
        <v>92</v>
      </c>
      <c r="F688" s="11">
        <f t="shared" si="121"/>
        <v>616400</v>
      </c>
      <c r="G688" s="12">
        <f t="shared" si="114"/>
        <v>0</v>
      </c>
      <c r="H688" s="11">
        <f t="shared" si="121"/>
        <v>616400</v>
      </c>
      <c r="I688" s="11">
        <f t="shared" si="122"/>
        <v>616400</v>
      </c>
      <c r="J688" s="12">
        <f t="shared" si="115"/>
        <v>0</v>
      </c>
      <c r="K688" s="11">
        <f t="shared" si="122"/>
        <v>616400</v>
      </c>
    </row>
    <row r="689" spans="1:11" ht="37.5" customHeight="1" x14ac:dyDescent="0.3">
      <c r="A689" s="37" t="s">
        <v>143</v>
      </c>
      <c r="B689" s="41" t="s">
        <v>190</v>
      </c>
      <c r="C689" s="41" t="s">
        <v>233</v>
      </c>
      <c r="D689" s="41" t="s">
        <v>458</v>
      </c>
      <c r="E689" s="42" t="s">
        <v>144</v>
      </c>
      <c r="F689" s="11">
        <f t="shared" si="121"/>
        <v>616400</v>
      </c>
      <c r="G689" s="12">
        <f t="shared" si="114"/>
        <v>0</v>
      </c>
      <c r="H689" s="11">
        <f t="shared" si="121"/>
        <v>616400</v>
      </c>
      <c r="I689" s="11">
        <f t="shared" si="122"/>
        <v>616400</v>
      </c>
      <c r="J689" s="12">
        <f t="shared" si="115"/>
        <v>0</v>
      </c>
      <c r="K689" s="11">
        <f t="shared" si="122"/>
        <v>616400</v>
      </c>
    </row>
    <row r="690" spans="1:11" ht="112.5" customHeight="1" x14ac:dyDescent="0.3">
      <c r="A690" s="37" t="s">
        <v>145</v>
      </c>
      <c r="B690" s="41" t="s">
        <v>190</v>
      </c>
      <c r="C690" s="41" t="s">
        <v>233</v>
      </c>
      <c r="D690" s="41" t="s">
        <v>458</v>
      </c>
      <c r="E690" s="42" t="s">
        <v>146</v>
      </c>
      <c r="F690" s="11">
        <v>616400</v>
      </c>
      <c r="G690" s="12">
        <f t="shared" si="114"/>
        <v>0</v>
      </c>
      <c r="H690" s="11">
        <v>616400</v>
      </c>
      <c r="I690" s="11">
        <v>616400</v>
      </c>
      <c r="J690" s="12">
        <f t="shared" si="115"/>
        <v>0</v>
      </c>
      <c r="K690" s="11">
        <v>616400</v>
      </c>
    </row>
    <row r="691" spans="1:11" ht="93.75" customHeight="1" x14ac:dyDescent="0.3">
      <c r="A691" s="35" t="s">
        <v>108</v>
      </c>
      <c r="B691" s="10" t="s">
        <v>190</v>
      </c>
      <c r="C691" s="10" t="s">
        <v>233</v>
      </c>
      <c r="D691" s="10" t="s">
        <v>698</v>
      </c>
      <c r="E691" s="10"/>
      <c r="F691" s="11">
        <f>F692</f>
        <v>240000</v>
      </c>
      <c r="G691" s="12">
        <f t="shared" si="114"/>
        <v>0</v>
      </c>
      <c r="H691" s="11">
        <f>H692</f>
        <v>240000</v>
      </c>
      <c r="I691" s="11">
        <f>I692</f>
        <v>240000</v>
      </c>
      <c r="J691" s="12">
        <f t="shared" si="115"/>
        <v>0</v>
      </c>
      <c r="K691" s="11">
        <f>K692</f>
        <v>240000</v>
      </c>
    </row>
    <row r="692" spans="1:11" ht="75" customHeight="1" x14ac:dyDescent="0.3">
      <c r="A692" s="35" t="s">
        <v>109</v>
      </c>
      <c r="B692" s="10" t="s">
        <v>190</v>
      </c>
      <c r="C692" s="10" t="s">
        <v>233</v>
      </c>
      <c r="D692" s="10" t="s">
        <v>704</v>
      </c>
      <c r="E692" s="10"/>
      <c r="F692" s="11">
        <f>F693+F698</f>
        <v>240000</v>
      </c>
      <c r="G692" s="12">
        <f t="shared" si="114"/>
        <v>0</v>
      </c>
      <c r="H692" s="11">
        <f>H693+H698</f>
        <v>240000</v>
      </c>
      <c r="I692" s="11">
        <f>I693+I698</f>
        <v>240000</v>
      </c>
      <c r="J692" s="12">
        <f t="shared" si="115"/>
        <v>0</v>
      </c>
      <c r="K692" s="11">
        <f>K693+K698</f>
        <v>240000</v>
      </c>
    </row>
    <row r="693" spans="1:11" ht="168.75" customHeight="1" x14ac:dyDescent="0.3">
      <c r="A693" s="36" t="s">
        <v>242</v>
      </c>
      <c r="B693" s="10" t="s">
        <v>190</v>
      </c>
      <c r="C693" s="10" t="s">
        <v>233</v>
      </c>
      <c r="D693" s="10" t="s">
        <v>705</v>
      </c>
      <c r="E693" s="10"/>
      <c r="F693" s="11">
        <f t="shared" ref="F693:H696" si="123">F694</f>
        <v>190000</v>
      </c>
      <c r="G693" s="12">
        <f t="shared" si="114"/>
        <v>0</v>
      </c>
      <c r="H693" s="11">
        <f t="shared" si="123"/>
        <v>190000</v>
      </c>
      <c r="I693" s="11">
        <f>I694</f>
        <v>190000</v>
      </c>
      <c r="J693" s="12">
        <f t="shared" si="115"/>
        <v>0</v>
      </c>
      <c r="K693" s="11">
        <f>K694</f>
        <v>190000</v>
      </c>
    </row>
    <row r="694" spans="1:11" ht="18.75" customHeight="1" x14ac:dyDescent="0.3">
      <c r="A694" s="35" t="s">
        <v>65</v>
      </c>
      <c r="B694" s="10" t="s">
        <v>190</v>
      </c>
      <c r="C694" s="10" t="s">
        <v>233</v>
      </c>
      <c r="D694" s="10" t="s">
        <v>706</v>
      </c>
      <c r="E694" s="10"/>
      <c r="F694" s="11">
        <f t="shared" si="123"/>
        <v>190000</v>
      </c>
      <c r="G694" s="12">
        <f t="shared" si="114"/>
        <v>0</v>
      </c>
      <c r="H694" s="11">
        <f t="shared" si="123"/>
        <v>190000</v>
      </c>
      <c r="I694" s="11">
        <f>I695</f>
        <v>190000</v>
      </c>
      <c r="J694" s="12">
        <f t="shared" si="115"/>
        <v>0</v>
      </c>
      <c r="K694" s="11">
        <f>K695</f>
        <v>190000</v>
      </c>
    </row>
    <row r="695" spans="1:11" ht="56.25" customHeight="1" x14ac:dyDescent="0.3">
      <c r="A695" s="35" t="s">
        <v>91</v>
      </c>
      <c r="B695" s="10" t="s">
        <v>190</v>
      </c>
      <c r="C695" s="10" t="s">
        <v>233</v>
      </c>
      <c r="D695" s="10" t="s">
        <v>706</v>
      </c>
      <c r="E695" s="10" t="s">
        <v>92</v>
      </c>
      <c r="F695" s="11">
        <f t="shared" si="123"/>
        <v>190000</v>
      </c>
      <c r="G695" s="12">
        <f t="shared" si="114"/>
        <v>0</v>
      </c>
      <c r="H695" s="11">
        <f t="shared" si="123"/>
        <v>190000</v>
      </c>
      <c r="I695" s="11">
        <f>I696</f>
        <v>190000</v>
      </c>
      <c r="J695" s="12">
        <f t="shared" si="115"/>
        <v>0</v>
      </c>
      <c r="K695" s="11">
        <f>K696</f>
        <v>190000</v>
      </c>
    </row>
    <row r="696" spans="1:11" ht="18.75" customHeight="1" x14ac:dyDescent="0.3">
      <c r="A696" s="35" t="s">
        <v>143</v>
      </c>
      <c r="B696" s="10" t="s">
        <v>190</v>
      </c>
      <c r="C696" s="10" t="s">
        <v>233</v>
      </c>
      <c r="D696" s="10" t="s">
        <v>706</v>
      </c>
      <c r="E696" s="10" t="s">
        <v>144</v>
      </c>
      <c r="F696" s="11">
        <f t="shared" si="123"/>
        <v>190000</v>
      </c>
      <c r="G696" s="12">
        <f t="shared" si="114"/>
        <v>0</v>
      </c>
      <c r="H696" s="11">
        <f t="shared" si="123"/>
        <v>190000</v>
      </c>
      <c r="I696" s="11">
        <f>I697</f>
        <v>190000</v>
      </c>
      <c r="J696" s="12">
        <f t="shared" si="115"/>
        <v>0</v>
      </c>
      <c r="K696" s="11">
        <f>K697</f>
        <v>190000</v>
      </c>
    </row>
    <row r="697" spans="1:11" ht="112.5" customHeight="1" x14ac:dyDescent="0.3">
      <c r="A697" s="35" t="s">
        <v>145</v>
      </c>
      <c r="B697" s="10" t="s">
        <v>190</v>
      </c>
      <c r="C697" s="10" t="s">
        <v>233</v>
      </c>
      <c r="D697" s="10" t="s">
        <v>706</v>
      </c>
      <c r="E697" s="10" t="s">
        <v>146</v>
      </c>
      <c r="F697" s="11">
        <v>190000</v>
      </c>
      <c r="G697" s="12">
        <f t="shared" si="114"/>
        <v>0</v>
      </c>
      <c r="H697" s="11">
        <v>190000</v>
      </c>
      <c r="I697" s="11">
        <v>190000</v>
      </c>
      <c r="J697" s="12">
        <f t="shared" si="115"/>
        <v>0</v>
      </c>
      <c r="K697" s="11">
        <v>190000</v>
      </c>
    </row>
    <row r="698" spans="1:11" ht="162.75" customHeight="1" x14ac:dyDescent="0.3">
      <c r="A698" s="35" t="s">
        <v>243</v>
      </c>
      <c r="B698" s="10" t="s">
        <v>190</v>
      </c>
      <c r="C698" s="10" t="s">
        <v>233</v>
      </c>
      <c r="D698" s="10" t="s">
        <v>709</v>
      </c>
      <c r="E698" s="10"/>
      <c r="F698" s="11">
        <f t="shared" ref="F698:H701" si="124">F699</f>
        <v>50000</v>
      </c>
      <c r="G698" s="12">
        <f t="shared" si="114"/>
        <v>0</v>
      </c>
      <c r="H698" s="11">
        <f t="shared" si="124"/>
        <v>50000</v>
      </c>
      <c r="I698" s="11">
        <f>I699</f>
        <v>50000</v>
      </c>
      <c r="J698" s="12">
        <f t="shared" si="115"/>
        <v>0</v>
      </c>
      <c r="K698" s="11">
        <f>K699</f>
        <v>50000</v>
      </c>
    </row>
    <row r="699" spans="1:11" ht="18.75" customHeight="1" x14ac:dyDescent="0.3">
      <c r="A699" s="35" t="s">
        <v>65</v>
      </c>
      <c r="B699" s="10" t="s">
        <v>190</v>
      </c>
      <c r="C699" s="10" t="s">
        <v>233</v>
      </c>
      <c r="D699" s="10" t="s">
        <v>710</v>
      </c>
      <c r="E699" s="10"/>
      <c r="F699" s="11">
        <f t="shared" si="124"/>
        <v>50000</v>
      </c>
      <c r="G699" s="12">
        <f t="shared" si="114"/>
        <v>0</v>
      </c>
      <c r="H699" s="11">
        <f t="shared" si="124"/>
        <v>50000</v>
      </c>
      <c r="I699" s="11">
        <f>I700</f>
        <v>50000</v>
      </c>
      <c r="J699" s="12">
        <f t="shared" si="115"/>
        <v>0</v>
      </c>
      <c r="K699" s="11">
        <f>K700</f>
        <v>50000</v>
      </c>
    </row>
    <row r="700" spans="1:11" ht="56.25" customHeight="1" x14ac:dyDescent="0.3">
      <c r="A700" s="35" t="s">
        <v>91</v>
      </c>
      <c r="B700" s="10" t="s">
        <v>190</v>
      </c>
      <c r="C700" s="10" t="s">
        <v>233</v>
      </c>
      <c r="D700" s="10" t="s">
        <v>710</v>
      </c>
      <c r="E700" s="10" t="s">
        <v>92</v>
      </c>
      <c r="F700" s="11">
        <f t="shared" si="124"/>
        <v>50000</v>
      </c>
      <c r="G700" s="12">
        <f t="shared" si="114"/>
        <v>0</v>
      </c>
      <c r="H700" s="11">
        <f t="shared" si="124"/>
        <v>50000</v>
      </c>
      <c r="I700" s="11">
        <f>I701</f>
        <v>50000</v>
      </c>
      <c r="J700" s="12">
        <f t="shared" si="115"/>
        <v>0</v>
      </c>
      <c r="K700" s="11">
        <f>K701</f>
        <v>50000</v>
      </c>
    </row>
    <row r="701" spans="1:11" ht="18.75" customHeight="1" x14ac:dyDescent="0.3">
      <c r="A701" s="35" t="s">
        <v>143</v>
      </c>
      <c r="B701" s="10" t="s">
        <v>190</v>
      </c>
      <c r="C701" s="10" t="s">
        <v>233</v>
      </c>
      <c r="D701" s="10" t="s">
        <v>710</v>
      </c>
      <c r="E701" s="10" t="s">
        <v>144</v>
      </c>
      <c r="F701" s="11">
        <f t="shared" si="124"/>
        <v>50000</v>
      </c>
      <c r="G701" s="12">
        <f t="shared" si="114"/>
        <v>0</v>
      </c>
      <c r="H701" s="11">
        <f t="shared" si="124"/>
        <v>50000</v>
      </c>
      <c r="I701" s="11">
        <f>I702</f>
        <v>50000</v>
      </c>
      <c r="J701" s="12">
        <f t="shared" si="115"/>
        <v>0</v>
      </c>
      <c r="K701" s="11">
        <f>K702</f>
        <v>50000</v>
      </c>
    </row>
    <row r="702" spans="1:11" ht="112.5" customHeight="1" x14ac:dyDescent="0.3">
      <c r="A702" s="35" t="s">
        <v>145</v>
      </c>
      <c r="B702" s="10" t="s">
        <v>190</v>
      </c>
      <c r="C702" s="10" t="s">
        <v>233</v>
      </c>
      <c r="D702" s="10" t="s">
        <v>710</v>
      </c>
      <c r="E702" s="10" t="s">
        <v>146</v>
      </c>
      <c r="F702" s="11">
        <v>50000</v>
      </c>
      <c r="G702" s="12">
        <f t="shared" si="114"/>
        <v>0</v>
      </c>
      <c r="H702" s="11">
        <v>50000</v>
      </c>
      <c r="I702" s="11">
        <v>50000</v>
      </c>
      <c r="J702" s="12">
        <f t="shared" si="115"/>
        <v>0</v>
      </c>
      <c r="K702" s="11">
        <v>50000</v>
      </c>
    </row>
    <row r="703" spans="1:11" ht="18.75" customHeight="1" x14ac:dyDescent="0.3">
      <c r="A703" s="35" t="s">
        <v>244</v>
      </c>
      <c r="B703" s="10" t="s">
        <v>190</v>
      </c>
      <c r="C703" s="10" t="s">
        <v>245</v>
      </c>
      <c r="D703" s="10"/>
      <c r="E703" s="10"/>
      <c r="F703" s="11">
        <f>F704+F796+F803</f>
        <v>207171325</v>
      </c>
      <c r="G703" s="12">
        <f t="shared" si="114"/>
        <v>0</v>
      </c>
      <c r="H703" s="11">
        <f>H704+H796+H803</f>
        <v>207171325</v>
      </c>
      <c r="I703" s="11">
        <f>I704+I796+I803</f>
        <v>207559025</v>
      </c>
      <c r="J703" s="12">
        <f t="shared" si="115"/>
        <v>0</v>
      </c>
      <c r="K703" s="11">
        <f>K704+K796+K803</f>
        <v>207559025</v>
      </c>
    </row>
    <row r="704" spans="1:11" ht="56.25" customHeight="1" x14ac:dyDescent="0.3">
      <c r="A704" s="35" t="s">
        <v>193</v>
      </c>
      <c r="B704" s="10" t="s">
        <v>190</v>
      </c>
      <c r="C704" s="10" t="s">
        <v>245</v>
      </c>
      <c r="D704" s="10" t="s">
        <v>459</v>
      </c>
      <c r="E704" s="10"/>
      <c r="F704" s="11">
        <f>F705+F722+F728+F765+F770</f>
        <v>207109325</v>
      </c>
      <c r="G704" s="12">
        <f t="shared" si="114"/>
        <v>0</v>
      </c>
      <c r="H704" s="11">
        <f>H705+H722+H728+H765+H770</f>
        <v>207109325</v>
      </c>
      <c r="I704" s="11">
        <f>I705+I722+I728+I765+I770</f>
        <v>207212625</v>
      </c>
      <c r="J704" s="12">
        <f t="shared" si="115"/>
        <v>0</v>
      </c>
      <c r="K704" s="11">
        <f>K705+K722+K728+K765+K770</f>
        <v>207212625</v>
      </c>
    </row>
    <row r="705" spans="1:11" ht="37.5" customHeight="1" x14ac:dyDescent="0.3">
      <c r="A705" s="35" t="s">
        <v>194</v>
      </c>
      <c r="B705" s="10" t="s">
        <v>190</v>
      </c>
      <c r="C705" s="10" t="s">
        <v>245</v>
      </c>
      <c r="D705" s="10" t="s">
        <v>460</v>
      </c>
      <c r="E705" s="10"/>
      <c r="F705" s="11">
        <f>F706</f>
        <v>5012251</v>
      </c>
      <c r="G705" s="12">
        <f t="shared" si="114"/>
        <v>0</v>
      </c>
      <c r="H705" s="11">
        <f>H706</f>
        <v>5012251</v>
      </c>
      <c r="I705" s="11">
        <f>I706</f>
        <v>5012251</v>
      </c>
      <c r="J705" s="12">
        <f t="shared" si="115"/>
        <v>0</v>
      </c>
      <c r="K705" s="11">
        <f>K706</f>
        <v>5012251</v>
      </c>
    </row>
    <row r="706" spans="1:11" ht="56.25" customHeight="1" x14ac:dyDescent="0.3">
      <c r="A706" s="35" t="s">
        <v>195</v>
      </c>
      <c r="B706" s="10" t="s">
        <v>190</v>
      </c>
      <c r="C706" s="10" t="s">
        <v>245</v>
      </c>
      <c r="D706" s="10" t="s">
        <v>461</v>
      </c>
      <c r="E706" s="10"/>
      <c r="F706" s="11">
        <f>F707+F716+F711</f>
        <v>5012251</v>
      </c>
      <c r="G706" s="12">
        <f t="shared" si="114"/>
        <v>0</v>
      </c>
      <c r="H706" s="11">
        <f>H707+H716+H711</f>
        <v>5012251</v>
      </c>
      <c r="I706" s="11">
        <f>I707+I716+I711</f>
        <v>5012251</v>
      </c>
      <c r="J706" s="12">
        <f t="shared" si="115"/>
        <v>0</v>
      </c>
      <c r="K706" s="11">
        <f>K707+K716+K711</f>
        <v>5012251</v>
      </c>
    </row>
    <row r="707" spans="1:11" ht="206.25" customHeight="1" x14ac:dyDescent="0.3">
      <c r="A707" s="36" t="s">
        <v>216</v>
      </c>
      <c r="B707" s="10" t="s">
        <v>190</v>
      </c>
      <c r="C707" s="10" t="s">
        <v>245</v>
      </c>
      <c r="D707" s="10" t="s">
        <v>466</v>
      </c>
      <c r="E707" s="10"/>
      <c r="F707" s="11">
        <f t="shared" ref="F707:H709" si="125">F708</f>
        <v>1496500</v>
      </c>
      <c r="G707" s="12">
        <f t="shared" si="114"/>
        <v>0</v>
      </c>
      <c r="H707" s="11">
        <f t="shared" si="125"/>
        <v>1496500</v>
      </c>
      <c r="I707" s="11">
        <f>I708</f>
        <v>1496500</v>
      </c>
      <c r="J707" s="12">
        <f t="shared" si="115"/>
        <v>0</v>
      </c>
      <c r="K707" s="11">
        <f>K708</f>
        <v>1496500</v>
      </c>
    </row>
    <row r="708" spans="1:11" ht="37.5" customHeight="1" x14ac:dyDescent="0.3">
      <c r="A708" s="35" t="s">
        <v>45</v>
      </c>
      <c r="B708" s="10" t="s">
        <v>190</v>
      </c>
      <c r="C708" s="10" t="s">
        <v>245</v>
      </c>
      <c r="D708" s="10" t="s">
        <v>466</v>
      </c>
      <c r="E708" s="10" t="s">
        <v>46</v>
      </c>
      <c r="F708" s="11">
        <f t="shared" si="125"/>
        <v>1496500</v>
      </c>
      <c r="G708" s="12">
        <f t="shared" si="114"/>
        <v>0</v>
      </c>
      <c r="H708" s="11">
        <f t="shared" si="125"/>
        <v>1496500</v>
      </c>
      <c r="I708" s="11">
        <f>I709</f>
        <v>1496500</v>
      </c>
      <c r="J708" s="12">
        <f t="shared" si="115"/>
        <v>0</v>
      </c>
      <c r="K708" s="11">
        <f>K709</f>
        <v>1496500</v>
      </c>
    </row>
    <row r="709" spans="1:11" ht="56.25" customHeight="1" x14ac:dyDescent="0.3">
      <c r="A709" s="35" t="s">
        <v>134</v>
      </c>
      <c r="B709" s="10" t="s">
        <v>190</v>
      </c>
      <c r="C709" s="10" t="s">
        <v>245</v>
      </c>
      <c r="D709" s="10" t="s">
        <v>466</v>
      </c>
      <c r="E709" s="10" t="s">
        <v>135</v>
      </c>
      <c r="F709" s="11">
        <f t="shared" si="125"/>
        <v>1496500</v>
      </c>
      <c r="G709" s="12">
        <f t="shared" si="114"/>
        <v>0</v>
      </c>
      <c r="H709" s="11">
        <f t="shared" si="125"/>
        <v>1496500</v>
      </c>
      <c r="I709" s="11">
        <f>I710</f>
        <v>1496500</v>
      </c>
      <c r="J709" s="12">
        <f t="shared" si="115"/>
        <v>0</v>
      </c>
      <c r="K709" s="11">
        <f>K710</f>
        <v>1496500</v>
      </c>
    </row>
    <row r="710" spans="1:11" ht="56.25" customHeight="1" x14ac:dyDescent="0.3">
      <c r="A710" s="35" t="s">
        <v>136</v>
      </c>
      <c r="B710" s="10" t="s">
        <v>190</v>
      </c>
      <c r="C710" s="10" t="s">
        <v>245</v>
      </c>
      <c r="D710" s="10" t="s">
        <v>466</v>
      </c>
      <c r="E710" s="10" t="s">
        <v>137</v>
      </c>
      <c r="F710" s="11">
        <v>1496500</v>
      </c>
      <c r="G710" s="12">
        <f t="shared" si="114"/>
        <v>0</v>
      </c>
      <c r="H710" s="11">
        <v>1496500</v>
      </c>
      <c r="I710" s="11">
        <v>1496500</v>
      </c>
      <c r="J710" s="12">
        <f t="shared" si="115"/>
        <v>0</v>
      </c>
      <c r="K710" s="11">
        <v>1496500</v>
      </c>
    </row>
    <row r="711" spans="1:11" ht="141" customHeight="1" x14ac:dyDescent="0.3">
      <c r="A711" s="35" t="s">
        <v>211</v>
      </c>
      <c r="B711" s="10" t="s">
        <v>190</v>
      </c>
      <c r="C711" s="10" t="s">
        <v>245</v>
      </c>
      <c r="D711" s="10" t="s">
        <v>467</v>
      </c>
      <c r="E711" s="10"/>
      <c r="F711" s="11">
        <f>F712</f>
        <v>2317000</v>
      </c>
      <c r="G711" s="12">
        <f t="shared" si="114"/>
        <v>0</v>
      </c>
      <c r="H711" s="11">
        <f>H712</f>
        <v>2317000</v>
      </c>
      <c r="I711" s="11">
        <f>I712</f>
        <v>2317000</v>
      </c>
      <c r="J711" s="12">
        <f t="shared" si="115"/>
        <v>0</v>
      </c>
      <c r="K711" s="11">
        <f>K712</f>
        <v>2317000</v>
      </c>
    </row>
    <row r="712" spans="1:11" ht="120" customHeight="1" x14ac:dyDescent="0.3">
      <c r="A712" s="35" t="s">
        <v>14</v>
      </c>
      <c r="B712" s="10" t="s">
        <v>190</v>
      </c>
      <c r="C712" s="10" t="s">
        <v>245</v>
      </c>
      <c r="D712" s="10" t="s">
        <v>467</v>
      </c>
      <c r="E712" s="10" t="s">
        <v>15</v>
      </c>
      <c r="F712" s="11">
        <f>F713</f>
        <v>2317000</v>
      </c>
      <c r="G712" s="12">
        <f t="shared" si="114"/>
        <v>0</v>
      </c>
      <c r="H712" s="11">
        <f>H713</f>
        <v>2317000</v>
      </c>
      <c r="I712" s="11">
        <f>I713</f>
        <v>2317000</v>
      </c>
      <c r="J712" s="12">
        <f t="shared" si="115"/>
        <v>0</v>
      </c>
      <c r="K712" s="11">
        <f>K713</f>
        <v>2317000</v>
      </c>
    </row>
    <row r="713" spans="1:11" ht="56.25" customHeight="1" x14ac:dyDescent="0.3">
      <c r="A713" s="35" t="s">
        <v>16</v>
      </c>
      <c r="B713" s="10" t="s">
        <v>190</v>
      </c>
      <c r="C713" s="10" t="s">
        <v>245</v>
      </c>
      <c r="D713" s="10" t="s">
        <v>467</v>
      </c>
      <c r="E713" s="10" t="s">
        <v>17</v>
      </c>
      <c r="F713" s="11">
        <f>F714+F715</f>
        <v>2317000</v>
      </c>
      <c r="G713" s="12">
        <f t="shared" si="114"/>
        <v>0</v>
      </c>
      <c r="H713" s="11">
        <f>H714+H715</f>
        <v>2317000</v>
      </c>
      <c r="I713" s="11">
        <f>I714+I715</f>
        <v>2317000</v>
      </c>
      <c r="J713" s="12">
        <f t="shared" si="115"/>
        <v>0</v>
      </c>
      <c r="K713" s="11">
        <f>K714+K715</f>
        <v>2317000</v>
      </c>
    </row>
    <row r="714" spans="1:11" ht="37.5" customHeight="1" x14ac:dyDescent="0.3">
      <c r="A714" s="35" t="s">
        <v>18</v>
      </c>
      <c r="B714" s="10" t="s">
        <v>190</v>
      </c>
      <c r="C714" s="10" t="s">
        <v>245</v>
      </c>
      <c r="D714" s="10" t="s">
        <v>467</v>
      </c>
      <c r="E714" s="10" t="s">
        <v>19</v>
      </c>
      <c r="F714" s="11">
        <v>1780000</v>
      </c>
      <c r="G714" s="12">
        <f t="shared" si="114"/>
        <v>0</v>
      </c>
      <c r="H714" s="11">
        <v>1780000</v>
      </c>
      <c r="I714" s="11">
        <v>1780000</v>
      </c>
      <c r="J714" s="12">
        <f t="shared" si="115"/>
        <v>0</v>
      </c>
      <c r="K714" s="11">
        <v>1780000</v>
      </c>
    </row>
    <row r="715" spans="1:11" ht="93.75" customHeight="1" x14ac:dyDescent="0.3">
      <c r="A715" s="35" t="s">
        <v>23</v>
      </c>
      <c r="B715" s="10" t="s">
        <v>190</v>
      </c>
      <c r="C715" s="10" t="s">
        <v>245</v>
      </c>
      <c r="D715" s="10" t="s">
        <v>467</v>
      </c>
      <c r="E715" s="10" t="s">
        <v>24</v>
      </c>
      <c r="F715" s="11">
        <v>537000</v>
      </c>
      <c r="G715" s="12">
        <f t="shared" si="114"/>
        <v>0</v>
      </c>
      <c r="H715" s="11">
        <v>537000</v>
      </c>
      <c r="I715" s="11">
        <v>537000</v>
      </c>
      <c r="J715" s="12">
        <f t="shared" si="115"/>
        <v>0</v>
      </c>
      <c r="K715" s="11">
        <v>537000</v>
      </c>
    </row>
    <row r="716" spans="1:11" ht="18.75" customHeight="1" x14ac:dyDescent="0.3">
      <c r="A716" s="35" t="s">
        <v>65</v>
      </c>
      <c r="B716" s="10" t="s">
        <v>190</v>
      </c>
      <c r="C716" s="10" t="s">
        <v>245</v>
      </c>
      <c r="D716" s="10" t="s">
        <v>472</v>
      </c>
      <c r="E716" s="10"/>
      <c r="F716" s="11">
        <f>+F717+F720</f>
        <v>1198751</v>
      </c>
      <c r="G716" s="12">
        <f t="shared" si="114"/>
        <v>0</v>
      </c>
      <c r="H716" s="11">
        <f>+H717+H720</f>
        <v>1198751</v>
      </c>
      <c r="I716" s="11">
        <f>+I717+I720</f>
        <v>1198751</v>
      </c>
      <c r="J716" s="12">
        <f t="shared" si="115"/>
        <v>0</v>
      </c>
      <c r="K716" s="11">
        <f>+K717+K720</f>
        <v>1198751</v>
      </c>
    </row>
    <row r="717" spans="1:11" ht="56.25" customHeight="1" x14ac:dyDescent="0.3">
      <c r="A717" s="35" t="s">
        <v>25</v>
      </c>
      <c r="B717" s="10" t="s">
        <v>190</v>
      </c>
      <c r="C717" s="10" t="s">
        <v>245</v>
      </c>
      <c r="D717" s="10" t="s">
        <v>472</v>
      </c>
      <c r="E717" s="10" t="s">
        <v>26</v>
      </c>
      <c r="F717" s="11">
        <f>F718</f>
        <v>601868</v>
      </c>
      <c r="G717" s="12">
        <f t="shared" si="114"/>
        <v>0</v>
      </c>
      <c r="H717" s="11">
        <f>H718</f>
        <v>601868</v>
      </c>
      <c r="I717" s="11">
        <f>I718</f>
        <v>601868</v>
      </c>
      <c r="J717" s="12">
        <f t="shared" si="115"/>
        <v>0</v>
      </c>
      <c r="K717" s="11">
        <f>K718</f>
        <v>601868</v>
      </c>
    </row>
    <row r="718" spans="1:11" ht="56.25" customHeight="1" x14ac:dyDescent="0.3">
      <c r="A718" s="35" t="s">
        <v>27</v>
      </c>
      <c r="B718" s="10" t="s">
        <v>190</v>
      </c>
      <c r="C718" s="10" t="s">
        <v>245</v>
      </c>
      <c r="D718" s="10" t="s">
        <v>472</v>
      </c>
      <c r="E718" s="10" t="s">
        <v>28</v>
      </c>
      <c r="F718" s="11">
        <f>F719</f>
        <v>601868</v>
      </c>
      <c r="G718" s="12">
        <f t="shared" ref="G718:G781" si="126">H718-F718</f>
        <v>0</v>
      </c>
      <c r="H718" s="11">
        <f>H719</f>
        <v>601868</v>
      </c>
      <c r="I718" s="11">
        <f>I719</f>
        <v>601868</v>
      </c>
      <c r="J718" s="12">
        <f t="shared" ref="J718:J781" si="127">K718-I718</f>
        <v>0</v>
      </c>
      <c r="K718" s="11">
        <f>K719</f>
        <v>601868</v>
      </c>
    </row>
    <row r="719" spans="1:11" ht="18.75" customHeight="1" x14ac:dyDescent="0.3">
      <c r="A719" s="35" t="s">
        <v>29</v>
      </c>
      <c r="B719" s="10" t="s">
        <v>190</v>
      </c>
      <c r="C719" s="10" t="s">
        <v>245</v>
      </c>
      <c r="D719" s="10" t="s">
        <v>472</v>
      </c>
      <c r="E719" s="10" t="s">
        <v>30</v>
      </c>
      <c r="F719" s="11">
        <v>601868</v>
      </c>
      <c r="G719" s="12">
        <f t="shared" si="126"/>
        <v>0</v>
      </c>
      <c r="H719" s="11">
        <v>601868</v>
      </c>
      <c r="I719" s="11">
        <v>601868</v>
      </c>
      <c r="J719" s="12">
        <f t="shared" si="127"/>
        <v>0</v>
      </c>
      <c r="K719" s="11">
        <v>601868</v>
      </c>
    </row>
    <row r="720" spans="1:11" ht="37.5" customHeight="1" x14ac:dyDescent="0.3">
      <c r="A720" s="35" t="s">
        <v>45</v>
      </c>
      <c r="B720" s="10" t="s">
        <v>190</v>
      </c>
      <c r="C720" s="10" t="s">
        <v>245</v>
      </c>
      <c r="D720" s="10" t="s">
        <v>472</v>
      </c>
      <c r="E720" s="10" t="s">
        <v>46</v>
      </c>
      <c r="F720" s="11">
        <f>F721</f>
        <v>596883</v>
      </c>
      <c r="G720" s="12">
        <f t="shared" si="126"/>
        <v>0</v>
      </c>
      <c r="H720" s="11">
        <f>H721</f>
        <v>596883</v>
      </c>
      <c r="I720" s="11">
        <f>I721</f>
        <v>596883</v>
      </c>
      <c r="J720" s="12">
        <f t="shared" si="127"/>
        <v>0</v>
      </c>
      <c r="K720" s="11">
        <f>K721</f>
        <v>596883</v>
      </c>
    </row>
    <row r="721" spans="1:11" ht="18.75" customHeight="1" x14ac:dyDescent="0.3">
      <c r="A721" s="35" t="s">
        <v>246</v>
      </c>
      <c r="B721" s="10" t="s">
        <v>190</v>
      </c>
      <c r="C721" s="10" t="s">
        <v>245</v>
      </c>
      <c r="D721" s="10" t="s">
        <v>472</v>
      </c>
      <c r="E721" s="10" t="s">
        <v>247</v>
      </c>
      <c r="F721" s="11">
        <v>596883</v>
      </c>
      <c r="G721" s="12">
        <f t="shared" si="126"/>
        <v>0</v>
      </c>
      <c r="H721" s="11">
        <v>596883</v>
      </c>
      <c r="I721" s="11">
        <v>596883</v>
      </c>
      <c r="J721" s="12">
        <f t="shared" si="127"/>
        <v>0</v>
      </c>
      <c r="K721" s="11">
        <v>596883</v>
      </c>
    </row>
    <row r="722" spans="1:11" ht="56.25" customHeight="1" x14ac:dyDescent="0.3">
      <c r="A722" s="35" t="s">
        <v>219</v>
      </c>
      <c r="B722" s="10" t="s">
        <v>190</v>
      </c>
      <c r="C722" s="10" t="s">
        <v>245</v>
      </c>
      <c r="D722" s="10" t="s">
        <v>484</v>
      </c>
      <c r="E722" s="10"/>
      <c r="F722" s="11">
        <v>423650</v>
      </c>
      <c r="G722" s="12">
        <f t="shared" si="126"/>
        <v>0</v>
      </c>
      <c r="H722" s="11">
        <v>423650</v>
      </c>
      <c r="I722" s="11">
        <v>423650</v>
      </c>
      <c r="J722" s="12">
        <f t="shared" si="127"/>
        <v>0</v>
      </c>
      <c r="K722" s="11">
        <v>423650</v>
      </c>
    </row>
    <row r="723" spans="1:11" ht="56.25" customHeight="1" x14ac:dyDescent="0.3">
      <c r="A723" s="35" t="s">
        <v>220</v>
      </c>
      <c r="B723" s="10" t="s">
        <v>190</v>
      </c>
      <c r="C723" s="10" t="s">
        <v>245</v>
      </c>
      <c r="D723" s="10" t="s">
        <v>485</v>
      </c>
      <c r="E723" s="10"/>
      <c r="F723" s="11">
        <v>423650</v>
      </c>
      <c r="G723" s="12">
        <f t="shared" si="126"/>
        <v>0</v>
      </c>
      <c r="H723" s="11">
        <v>423650</v>
      </c>
      <c r="I723" s="11">
        <v>423650</v>
      </c>
      <c r="J723" s="12">
        <f t="shared" si="127"/>
        <v>0</v>
      </c>
      <c r="K723" s="11">
        <v>423650</v>
      </c>
    </row>
    <row r="724" spans="1:11" ht="18.75" customHeight="1" x14ac:dyDescent="0.3">
      <c r="A724" s="35" t="s">
        <v>65</v>
      </c>
      <c r="B724" s="10" t="s">
        <v>190</v>
      </c>
      <c r="C724" s="10" t="s">
        <v>245</v>
      </c>
      <c r="D724" s="10" t="s">
        <v>487</v>
      </c>
      <c r="E724" s="10"/>
      <c r="F724" s="11">
        <f t="shared" ref="F724:H726" si="128">F725</f>
        <v>423650</v>
      </c>
      <c r="G724" s="12">
        <f t="shared" si="126"/>
        <v>0</v>
      </c>
      <c r="H724" s="11">
        <f t="shared" si="128"/>
        <v>423650</v>
      </c>
      <c r="I724" s="11">
        <f>I725</f>
        <v>423650</v>
      </c>
      <c r="J724" s="12">
        <f t="shared" si="127"/>
        <v>0</v>
      </c>
      <c r="K724" s="11">
        <f>K725</f>
        <v>423650</v>
      </c>
    </row>
    <row r="725" spans="1:11" ht="56.25" customHeight="1" x14ac:dyDescent="0.3">
      <c r="A725" s="35" t="s">
        <v>25</v>
      </c>
      <c r="B725" s="10" t="s">
        <v>190</v>
      </c>
      <c r="C725" s="10" t="s">
        <v>245</v>
      </c>
      <c r="D725" s="10" t="s">
        <v>487</v>
      </c>
      <c r="E725" s="10" t="s">
        <v>26</v>
      </c>
      <c r="F725" s="11">
        <f t="shared" si="128"/>
        <v>423650</v>
      </c>
      <c r="G725" s="12">
        <f t="shared" si="126"/>
        <v>0</v>
      </c>
      <c r="H725" s="11">
        <f t="shared" si="128"/>
        <v>423650</v>
      </c>
      <c r="I725" s="11">
        <f>I726</f>
        <v>423650</v>
      </c>
      <c r="J725" s="12">
        <f t="shared" si="127"/>
        <v>0</v>
      </c>
      <c r="K725" s="11">
        <f>K726</f>
        <v>423650</v>
      </c>
    </row>
    <row r="726" spans="1:11" ht="56.25" customHeight="1" x14ac:dyDescent="0.3">
      <c r="A726" s="35" t="s">
        <v>27</v>
      </c>
      <c r="B726" s="10" t="s">
        <v>190</v>
      </c>
      <c r="C726" s="10" t="s">
        <v>245</v>
      </c>
      <c r="D726" s="10" t="s">
        <v>487</v>
      </c>
      <c r="E726" s="10" t="s">
        <v>28</v>
      </c>
      <c r="F726" s="11">
        <f t="shared" si="128"/>
        <v>423650</v>
      </c>
      <c r="G726" s="12">
        <f t="shared" si="126"/>
        <v>0</v>
      </c>
      <c r="H726" s="11">
        <f t="shared" si="128"/>
        <v>423650</v>
      </c>
      <c r="I726" s="11">
        <f>I727</f>
        <v>423650</v>
      </c>
      <c r="J726" s="12">
        <f t="shared" si="127"/>
        <v>0</v>
      </c>
      <c r="K726" s="11">
        <f>K727</f>
        <v>423650</v>
      </c>
    </row>
    <row r="727" spans="1:11" ht="18.75" customHeight="1" x14ac:dyDescent="0.3">
      <c r="A727" s="35" t="s">
        <v>29</v>
      </c>
      <c r="B727" s="10" t="s">
        <v>190</v>
      </c>
      <c r="C727" s="10" t="s">
        <v>245</v>
      </c>
      <c r="D727" s="10" t="s">
        <v>487</v>
      </c>
      <c r="E727" s="10" t="s">
        <v>30</v>
      </c>
      <c r="F727" s="11">
        <v>423650</v>
      </c>
      <c r="G727" s="12">
        <f t="shared" si="126"/>
        <v>0</v>
      </c>
      <c r="H727" s="11">
        <v>423650</v>
      </c>
      <c r="I727" s="11">
        <v>423650</v>
      </c>
      <c r="J727" s="12">
        <f t="shared" si="127"/>
        <v>0</v>
      </c>
      <c r="K727" s="11">
        <v>423650</v>
      </c>
    </row>
    <row r="728" spans="1:11" ht="37.5" customHeight="1" x14ac:dyDescent="0.3">
      <c r="A728" s="35" t="s">
        <v>234</v>
      </c>
      <c r="B728" s="10" t="s">
        <v>190</v>
      </c>
      <c r="C728" s="10" t="s">
        <v>245</v>
      </c>
      <c r="D728" s="10" t="s">
        <v>488</v>
      </c>
      <c r="E728" s="10"/>
      <c r="F728" s="11">
        <f>F729</f>
        <v>62209386</v>
      </c>
      <c r="G728" s="12">
        <f t="shared" si="126"/>
        <v>0</v>
      </c>
      <c r="H728" s="11">
        <f>H729</f>
        <v>62209386</v>
      </c>
      <c r="I728" s="11">
        <f>I729</f>
        <v>62209386</v>
      </c>
      <c r="J728" s="12">
        <f t="shared" si="127"/>
        <v>0</v>
      </c>
      <c r="K728" s="11">
        <f>K729</f>
        <v>62209386</v>
      </c>
    </row>
    <row r="729" spans="1:11" ht="56.25" customHeight="1" x14ac:dyDescent="0.3">
      <c r="A729" s="35" t="s">
        <v>235</v>
      </c>
      <c r="B729" s="10" t="s">
        <v>190</v>
      </c>
      <c r="C729" s="10" t="s">
        <v>245</v>
      </c>
      <c r="D729" s="10" t="s">
        <v>489</v>
      </c>
      <c r="E729" s="10"/>
      <c r="F729" s="11">
        <f>F730+F741+F749+F757</f>
        <v>62209386</v>
      </c>
      <c r="G729" s="12">
        <f t="shared" si="126"/>
        <v>0</v>
      </c>
      <c r="H729" s="11">
        <f>H730+H741+H749+H757</f>
        <v>62209386</v>
      </c>
      <c r="I729" s="11">
        <f>I730+I741+I749+I757</f>
        <v>62209386</v>
      </c>
      <c r="J729" s="12">
        <f t="shared" si="127"/>
        <v>0</v>
      </c>
      <c r="K729" s="11">
        <f>K730+K741+K749+K757</f>
        <v>62209386</v>
      </c>
    </row>
    <row r="730" spans="1:11" ht="37.5" customHeight="1" x14ac:dyDescent="0.3">
      <c r="A730" s="35" t="s">
        <v>236</v>
      </c>
      <c r="B730" s="10" t="s">
        <v>190</v>
      </c>
      <c r="C730" s="10" t="s">
        <v>245</v>
      </c>
      <c r="D730" s="10" t="s">
        <v>490</v>
      </c>
      <c r="E730" s="10"/>
      <c r="F730" s="11">
        <f>F731+F734</f>
        <v>7710200</v>
      </c>
      <c r="G730" s="12">
        <f t="shared" si="126"/>
        <v>0</v>
      </c>
      <c r="H730" s="11">
        <f>H731+H734</f>
        <v>7710200</v>
      </c>
      <c r="I730" s="11">
        <f>I731+I734</f>
        <v>7710200</v>
      </c>
      <c r="J730" s="12">
        <f t="shared" si="127"/>
        <v>0</v>
      </c>
      <c r="K730" s="11">
        <f>K731+K734</f>
        <v>7710200</v>
      </c>
    </row>
    <row r="731" spans="1:11" ht="56.25" customHeight="1" x14ac:dyDescent="0.3">
      <c r="A731" s="35" t="s">
        <v>25</v>
      </c>
      <c r="B731" s="10" t="s">
        <v>190</v>
      </c>
      <c r="C731" s="10" t="s">
        <v>245</v>
      </c>
      <c r="D731" s="10" t="s">
        <v>490</v>
      </c>
      <c r="E731" s="10" t="s">
        <v>26</v>
      </c>
      <c r="F731" s="11">
        <f>F732</f>
        <v>31618</v>
      </c>
      <c r="G731" s="12">
        <f t="shared" si="126"/>
        <v>0</v>
      </c>
      <c r="H731" s="11">
        <f>H732</f>
        <v>31618</v>
      </c>
      <c r="I731" s="11">
        <f>I732</f>
        <v>31618</v>
      </c>
      <c r="J731" s="12">
        <f t="shared" si="127"/>
        <v>0</v>
      </c>
      <c r="K731" s="11">
        <f>K732</f>
        <v>31618</v>
      </c>
    </row>
    <row r="732" spans="1:11" ht="56.25" customHeight="1" x14ac:dyDescent="0.3">
      <c r="A732" s="35" t="s">
        <v>27</v>
      </c>
      <c r="B732" s="10" t="s">
        <v>190</v>
      </c>
      <c r="C732" s="10" t="s">
        <v>245</v>
      </c>
      <c r="D732" s="10" t="s">
        <v>490</v>
      </c>
      <c r="E732" s="10" t="s">
        <v>28</v>
      </c>
      <c r="F732" s="11">
        <f>F733</f>
        <v>31618</v>
      </c>
      <c r="G732" s="12">
        <f t="shared" si="126"/>
        <v>0</v>
      </c>
      <c r="H732" s="11">
        <f>H733</f>
        <v>31618</v>
      </c>
      <c r="I732" s="11">
        <f>I733</f>
        <v>31618</v>
      </c>
      <c r="J732" s="12">
        <f t="shared" si="127"/>
        <v>0</v>
      </c>
      <c r="K732" s="11">
        <f>K733</f>
        <v>31618</v>
      </c>
    </row>
    <row r="733" spans="1:11" ht="18.75" customHeight="1" x14ac:dyDescent="0.3">
      <c r="A733" s="35" t="s">
        <v>29</v>
      </c>
      <c r="B733" s="10" t="s">
        <v>190</v>
      </c>
      <c r="C733" s="10" t="s">
        <v>245</v>
      </c>
      <c r="D733" s="10" t="s">
        <v>490</v>
      </c>
      <c r="E733" s="10" t="s">
        <v>30</v>
      </c>
      <c r="F733" s="11">
        <v>31618</v>
      </c>
      <c r="G733" s="12">
        <f t="shared" si="126"/>
        <v>0</v>
      </c>
      <c r="H733" s="11">
        <v>31618</v>
      </c>
      <c r="I733" s="11">
        <v>31618</v>
      </c>
      <c r="J733" s="12">
        <f t="shared" si="127"/>
        <v>0</v>
      </c>
      <c r="K733" s="11">
        <v>31618</v>
      </c>
    </row>
    <row r="734" spans="1:11" ht="56.25" customHeight="1" x14ac:dyDescent="0.3">
      <c r="A734" s="35" t="s">
        <v>91</v>
      </c>
      <c r="B734" s="10" t="s">
        <v>190</v>
      </c>
      <c r="C734" s="10" t="s">
        <v>245</v>
      </c>
      <c r="D734" s="10" t="s">
        <v>490</v>
      </c>
      <c r="E734" s="10" t="s">
        <v>92</v>
      </c>
      <c r="F734" s="11">
        <f>F735+F737+F739</f>
        <v>7678582</v>
      </c>
      <c r="G734" s="12">
        <f t="shared" si="126"/>
        <v>0</v>
      </c>
      <c r="H734" s="11">
        <f>H735+H737+H739</f>
        <v>7678582</v>
      </c>
      <c r="I734" s="11">
        <f>I735+I737+I739</f>
        <v>7678582</v>
      </c>
      <c r="J734" s="12">
        <f t="shared" si="127"/>
        <v>0</v>
      </c>
      <c r="K734" s="11">
        <f>K735+K737+K739</f>
        <v>7678582</v>
      </c>
    </row>
    <row r="735" spans="1:11" ht="18.75" customHeight="1" x14ac:dyDescent="0.3">
      <c r="A735" s="35" t="s">
        <v>197</v>
      </c>
      <c r="B735" s="10" t="s">
        <v>190</v>
      </c>
      <c r="C735" s="10" t="s">
        <v>245</v>
      </c>
      <c r="D735" s="10" t="s">
        <v>490</v>
      </c>
      <c r="E735" s="10" t="s">
        <v>198</v>
      </c>
      <c r="F735" s="11">
        <f>F736</f>
        <v>6879982</v>
      </c>
      <c r="G735" s="12">
        <f t="shared" si="126"/>
        <v>0</v>
      </c>
      <c r="H735" s="11">
        <f>H736</f>
        <v>6879982</v>
      </c>
      <c r="I735" s="11">
        <f>I736</f>
        <v>6879982</v>
      </c>
      <c r="J735" s="12">
        <f t="shared" si="127"/>
        <v>0</v>
      </c>
      <c r="K735" s="11">
        <f>K736</f>
        <v>6879982</v>
      </c>
    </row>
    <row r="736" spans="1:11" ht="112.5" customHeight="1" x14ac:dyDescent="0.3">
      <c r="A736" s="35" t="s">
        <v>208</v>
      </c>
      <c r="B736" s="10" t="s">
        <v>190</v>
      </c>
      <c r="C736" s="10" t="s">
        <v>245</v>
      </c>
      <c r="D736" s="10" t="s">
        <v>490</v>
      </c>
      <c r="E736" s="10" t="s">
        <v>209</v>
      </c>
      <c r="F736" s="11">
        <v>6879982</v>
      </c>
      <c r="G736" s="12">
        <f t="shared" si="126"/>
        <v>0</v>
      </c>
      <c r="H736" s="11">
        <v>6879982</v>
      </c>
      <c r="I736" s="11">
        <v>6879982</v>
      </c>
      <c r="J736" s="12">
        <f t="shared" si="127"/>
        <v>0</v>
      </c>
      <c r="K736" s="11">
        <v>6879982</v>
      </c>
    </row>
    <row r="737" spans="1:11" ht="18.75" customHeight="1" x14ac:dyDescent="0.3">
      <c r="A737" s="35" t="s">
        <v>143</v>
      </c>
      <c r="B737" s="10" t="s">
        <v>190</v>
      </c>
      <c r="C737" s="10" t="s">
        <v>245</v>
      </c>
      <c r="D737" s="10" t="s">
        <v>490</v>
      </c>
      <c r="E737" s="10" t="s">
        <v>144</v>
      </c>
      <c r="F737" s="11">
        <f>F738</f>
        <v>668900</v>
      </c>
      <c r="G737" s="12">
        <f t="shared" si="126"/>
        <v>0</v>
      </c>
      <c r="H737" s="11">
        <f>H738</f>
        <v>668900</v>
      </c>
      <c r="I737" s="11">
        <f>I738</f>
        <v>668900</v>
      </c>
      <c r="J737" s="12">
        <f t="shared" si="127"/>
        <v>0</v>
      </c>
      <c r="K737" s="11">
        <f>K738</f>
        <v>668900</v>
      </c>
    </row>
    <row r="738" spans="1:11" ht="112.5" customHeight="1" x14ac:dyDescent="0.3">
      <c r="A738" s="35" t="s">
        <v>145</v>
      </c>
      <c r="B738" s="10" t="s">
        <v>190</v>
      </c>
      <c r="C738" s="10" t="s">
        <v>245</v>
      </c>
      <c r="D738" s="10" t="s">
        <v>490</v>
      </c>
      <c r="E738" s="10" t="s">
        <v>146</v>
      </c>
      <c r="F738" s="11">
        <v>668900</v>
      </c>
      <c r="G738" s="12">
        <f t="shared" si="126"/>
        <v>0</v>
      </c>
      <c r="H738" s="11">
        <v>668900</v>
      </c>
      <c r="I738" s="11">
        <v>668900</v>
      </c>
      <c r="J738" s="12">
        <f t="shared" si="127"/>
        <v>0</v>
      </c>
      <c r="K738" s="11">
        <v>668900</v>
      </c>
    </row>
    <row r="739" spans="1:11" ht="101.25" customHeight="1" x14ac:dyDescent="0.3">
      <c r="A739" s="35" t="s">
        <v>341</v>
      </c>
      <c r="B739" s="10" t="s">
        <v>190</v>
      </c>
      <c r="C739" s="10" t="s">
        <v>245</v>
      </c>
      <c r="D739" s="10" t="s">
        <v>490</v>
      </c>
      <c r="E739" s="10" t="s">
        <v>93</v>
      </c>
      <c r="F739" s="11">
        <f>F740</f>
        <v>129700</v>
      </c>
      <c r="G739" s="12">
        <f t="shared" si="126"/>
        <v>0</v>
      </c>
      <c r="H739" s="11">
        <f>H740</f>
        <v>129700</v>
      </c>
      <c r="I739" s="11">
        <f>I740</f>
        <v>129700</v>
      </c>
      <c r="J739" s="12">
        <f t="shared" si="127"/>
        <v>0</v>
      </c>
      <c r="K739" s="11">
        <f>K740</f>
        <v>129700</v>
      </c>
    </row>
    <row r="740" spans="1:11" ht="56.25" customHeight="1" x14ac:dyDescent="0.3">
      <c r="A740" s="35" t="s">
        <v>362</v>
      </c>
      <c r="B740" s="10" t="s">
        <v>190</v>
      </c>
      <c r="C740" s="10" t="s">
        <v>245</v>
      </c>
      <c r="D740" s="10" t="s">
        <v>490</v>
      </c>
      <c r="E740" s="10" t="s">
        <v>363</v>
      </c>
      <c r="F740" s="11">
        <v>129700</v>
      </c>
      <c r="G740" s="12">
        <f t="shared" si="126"/>
        <v>0</v>
      </c>
      <c r="H740" s="11">
        <v>129700</v>
      </c>
      <c r="I740" s="11">
        <v>129700</v>
      </c>
      <c r="J740" s="12">
        <f t="shared" si="127"/>
        <v>0</v>
      </c>
      <c r="K740" s="11">
        <v>129700</v>
      </c>
    </row>
    <row r="741" spans="1:11" ht="158.25" customHeight="1" x14ac:dyDescent="0.3">
      <c r="A741" s="36" t="s">
        <v>237</v>
      </c>
      <c r="B741" s="10" t="s">
        <v>190</v>
      </c>
      <c r="C741" s="10" t="s">
        <v>245</v>
      </c>
      <c r="D741" s="10" t="s">
        <v>491</v>
      </c>
      <c r="E741" s="10"/>
      <c r="F741" s="11">
        <f>F742</f>
        <v>19607840</v>
      </c>
      <c r="G741" s="12">
        <f t="shared" si="126"/>
        <v>0</v>
      </c>
      <c r="H741" s="11">
        <f>H742</f>
        <v>19607840</v>
      </c>
      <c r="I741" s="11">
        <f>I742</f>
        <v>19607840</v>
      </c>
      <c r="J741" s="12">
        <f t="shared" si="127"/>
        <v>0</v>
      </c>
      <c r="K741" s="11">
        <f>K742</f>
        <v>19607840</v>
      </c>
    </row>
    <row r="742" spans="1:11" ht="56.25" customHeight="1" x14ac:dyDescent="0.3">
      <c r="A742" s="35" t="s">
        <v>91</v>
      </c>
      <c r="B742" s="10" t="s">
        <v>190</v>
      </c>
      <c r="C742" s="10" t="s">
        <v>245</v>
      </c>
      <c r="D742" s="10" t="s">
        <v>491</v>
      </c>
      <c r="E742" s="10" t="s">
        <v>92</v>
      </c>
      <c r="F742" s="11">
        <f>F743+F745+F747</f>
        <v>19607840</v>
      </c>
      <c r="G742" s="12">
        <f t="shared" si="126"/>
        <v>0</v>
      </c>
      <c r="H742" s="11">
        <f>H743+H745+H747</f>
        <v>19607840</v>
      </c>
      <c r="I742" s="11">
        <f>I743+I745+I747</f>
        <v>19607840</v>
      </c>
      <c r="J742" s="12">
        <f t="shared" si="127"/>
        <v>0</v>
      </c>
      <c r="K742" s="11">
        <f>K743+K745+K747</f>
        <v>19607840</v>
      </c>
    </row>
    <row r="743" spans="1:11" ht="18.75" customHeight="1" x14ac:dyDescent="0.3">
      <c r="A743" s="35" t="s">
        <v>197</v>
      </c>
      <c r="B743" s="10" t="s">
        <v>190</v>
      </c>
      <c r="C743" s="10" t="s">
        <v>245</v>
      </c>
      <c r="D743" s="10" t="s">
        <v>491</v>
      </c>
      <c r="E743" s="10" t="s">
        <v>198</v>
      </c>
      <c r="F743" s="11">
        <f>F744</f>
        <v>19365759</v>
      </c>
      <c r="G743" s="12">
        <f t="shared" si="126"/>
        <v>0</v>
      </c>
      <c r="H743" s="11">
        <f>H744</f>
        <v>19365759</v>
      </c>
      <c r="I743" s="11">
        <f>I744</f>
        <v>19365759</v>
      </c>
      <c r="J743" s="12">
        <f t="shared" si="127"/>
        <v>0</v>
      </c>
      <c r="K743" s="11">
        <f>K744</f>
        <v>19365759</v>
      </c>
    </row>
    <row r="744" spans="1:11" ht="112.5" customHeight="1" x14ac:dyDescent="0.3">
      <c r="A744" s="35" t="s">
        <v>208</v>
      </c>
      <c r="B744" s="10" t="s">
        <v>190</v>
      </c>
      <c r="C744" s="10" t="s">
        <v>245</v>
      </c>
      <c r="D744" s="10" t="s">
        <v>491</v>
      </c>
      <c r="E744" s="10" t="s">
        <v>209</v>
      </c>
      <c r="F744" s="11">
        <v>19365759</v>
      </c>
      <c r="G744" s="12">
        <f t="shared" si="126"/>
        <v>0</v>
      </c>
      <c r="H744" s="11">
        <v>19365759</v>
      </c>
      <c r="I744" s="11">
        <v>19365759</v>
      </c>
      <c r="J744" s="12">
        <f t="shared" si="127"/>
        <v>0</v>
      </c>
      <c r="K744" s="11">
        <v>19365759</v>
      </c>
    </row>
    <row r="745" spans="1:11" ht="18.75" customHeight="1" x14ac:dyDescent="0.3">
      <c r="A745" s="35" t="s">
        <v>143</v>
      </c>
      <c r="B745" s="10" t="s">
        <v>190</v>
      </c>
      <c r="C745" s="10" t="s">
        <v>245</v>
      </c>
      <c r="D745" s="10" t="s">
        <v>491</v>
      </c>
      <c r="E745" s="10" t="s">
        <v>144</v>
      </c>
      <c r="F745" s="11">
        <f>F746</f>
        <v>78513</v>
      </c>
      <c r="G745" s="12">
        <f t="shared" si="126"/>
        <v>0</v>
      </c>
      <c r="H745" s="11">
        <f>H746</f>
        <v>78513</v>
      </c>
      <c r="I745" s="11">
        <f>I746</f>
        <v>78513</v>
      </c>
      <c r="J745" s="12">
        <f t="shared" si="127"/>
        <v>0</v>
      </c>
      <c r="K745" s="11">
        <f>K746</f>
        <v>78513</v>
      </c>
    </row>
    <row r="746" spans="1:11" ht="112.5" customHeight="1" x14ac:dyDescent="0.3">
      <c r="A746" s="35" t="s">
        <v>145</v>
      </c>
      <c r="B746" s="10" t="s">
        <v>190</v>
      </c>
      <c r="C746" s="10" t="s">
        <v>245</v>
      </c>
      <c r="D746" s="10" t="s">
        <v>491</v>
      </c>
      <c r="E746" s="10" t="s">
        <v>146</v>
      </c>
      <c r="F746" s="11">
        <v>78513</v>
      </c>
      <c r="G746" s="12">
        <f t="shared" si="126"/>
        <v>0</v>
      </c>
      <c r="H746" s="11">
        <v>78513</v>
      </c>
      <c r="I746" s="11">
        <v>78513</v>
      </c>
      <c r="J746" s="12">
        <f t="shared" si="127"/>
        <v>0</v>
      </c>
      <c r="K746" s="11">
        <v>78513</v>
      </c>
    </row>
    <row r="747" spans="1:11" ht="100.5" customHeight="1" x14ac:dyDescent="0.3">
      <c r="A747" s="35" t="s">
        <v>341</v>
      </c>
      <c r="B747" s="10" t="s">
        <v>190</v>
      </c>
      <c r="C747" s="10" t="s">
        <v>245</v>
      </c>
      <c r="D747" s="10" t="s">
        <v>491</v>
      </c>
      <c r="E747" s="10" t="s">
        <v>93</v>
      </c>
      <c r="F747" s="11">
        <f>F748</f>
        <v>163568</v>
      </c>
      <c r="G747" s="12">
        <f t="shared" si="126"/>
        <v>0</v>
      </c>
      <c r="H747" s="11">
        <f>H748</f>
        <v>163568</v>
      </c>
      <c r="I747" s="11">
        <f>I748</f>
        <v>163568</v>
      </c>
      <c r="J747" s="12">
        <f t="shared" si="127"/>
        <v>0</v>
      </c>
      <c r="K747" s="11">
        <f>K748</f>
        <v>163568</v>
      </c>
    </row>
    <row r="748" spans="1:11" ht="56.25" customHeight="1" x14ac:dyDescent="0.3">
      <c r="A748" s="35" t="s">
        <v>362</v>
      </c>
      <c r="B748" s="10" t="s">
        <v>190</v>
      </c>
      <c r="C748" s="10" t="s">
        <v>245</v>
      </c>
      <c r="D748" s="10" t="s">
        <v>491</v>
      </c>
      <c r="E748" s="10" t="s">
        <v>363</v>
      </c>
      <c r="F748" s="11">
        <v>163568</v>
      </c>
      <c r="G748" s="12">
        <f t="shared" si="126"/>
        <v>0</v>
      </c>
      <c r="H748" s="11">
        <v>163568</v>
      </c>
      <c r="I748" s="11">
        <v>163568</v>
      </c>
      <c r="J748" s="12">
        <f t="shared" si="127"/>
        <v>0</v>
      </c>
      <c r="K748" s="11">
        <v>163568</v>
      </c>
    </row>
    <row r="749" spans="1:11" ht="93.75" customHeight="1" x14ac:dyDescent="0.3">
      <c r="A749" s="35" t="s">
        <v>238</v>
      </c>
      <c r="B749" s="10" t="s">
        <v>190</v>
      </c>
      <c r="C749" s="10" t="s">
        <v>245</v>
      </c>
      <c r="D749" s="10" t="s">
        <v>492</v>
      </c>
      <c r="E749" s="10"/>
      <c r="F749" s="11">
        <f>F750+F754</f>
        <v>28355400</v>
      </c>
      <c r="G749" s="12">
        <f t="shared" si="126"/>
        <v>0</v>
      </c>
      <c r="H749" s="11">
        <f>H750+H754</f>
        <v>28355400</v>
      </c>
      <c r="I749" s="11">
        <f>I750+I754</f>
        <v>28355400</v>
      </c>
      <c r="J749" s="12">
        <f t="shared" si="127"/>
        <v>0</v>
      </c>
      <c r="K749" s="11">
        <f>K750+K754</f>
        <v>28355400</v>
      </c>
    </row>
    <row r="750" spans="1:11" ht="122.25" customHeight="1" x14ac:dyDescent="0.3">
      <c r="A750" s="35" t="s">
        <v>14</v>
      </c>
      <c r="B750" s="10" t="s">
        <v>190</v>
      </c>
      <c r="C750" s="10" t="s">
        <v>245</v>
      </c>
      <c r="D750" s="10" t="s">
        <v>492</v>
      </c>
      <c r="E750" s="10" t="s">
        <v>15</v>
      </c>
      <c r="F750" s="11">
        <f>F751</f>
        <v>612900</v>
      </c>
      <c r="G750" s="12">
        <f t="shared" si="126"/>
        <v>0</v>
      </c>
      <c r="H750" s="11">
        <f>H751</f>
        <v>612900</v>
      </c>
      <c r="I750" s="11">
        <f>I751</f>
        <v>612900</v>
      </c>
      <c r="J750" s="12">
        <f t="shared" si="127"/>
        <v>0</v>
      </c>
      <c r="K750" s="11">
        <f>K751</f>
        <v>612900</v>
      </c>
    </row>
    <row r="751" spans="1:11" ht="56.25" customHeight="1" x14ac:dyDescent="0.3">
      <c r="A751" s="35" t="s">
        <v>16</v>
      </c>
      <c r="B751" s="10" t="s">
        <v>190</v>
      </c>
      <c r="C751" s="10" t="s">
        <v>245</v>
      </c>
      <c r="D751" s="10" t="s">
        <v>492</v>
      </c>
      <c r="E751" s="10" t="s">
        <v>17</v>
      </c>
      <c r="F751" s="11">
        <f>F752+F753</f>
        <v>612900</v>
      </c>
      <c r="G751" s="12">
        <f t="shared" si="126"/>
        <v>0</v>
      </c>
      <c r="H751" s="11">
        <f>H752+H753</f>
        <v>612900</v>
      </c>
      <c r="I751" s="11">
        <f>I752+I753</f>
        <v>612900</v>
      </c>
      <c r="J751" s="12">
        <f t="shared" si="127"/>
        <v>0</v>
      </c>
      <c r="K751" s="11">
        <f>K752+K753</f>
        <v>612900</v>
      </c>
    </row>
    <row r="752" spans="1:11" ht="37.5" customHeight="1" x14ac:dyDescent="0.3">
      <c r="A752" s="35" t="s">
        <v>18</v>
      </c>
      <c r="B752" s="10" t="s">
        <v>190</v>
      </c>
      <c r="C752" s="10" t="s">
        <v>245</v>
      </c>
      <c r="D752" s="10" t="s">
        <v>492</v>
      </c>
      <c r="E752" s="10" t="s">
        <v>19</v>
      </c>
      <c r="F752" s="11">
        <v>470738</v>
      </c>
      <c r="G752" s="12">
        <f t="shared" si="126"/>
        <v>0</v>
      </c>
      <c r="H752" s="11">
        <v>470738</v>
      </c>
      <c r="I752" s="11">
        <v>470738</v>
      </c>
      <c r="J752" s="12">
        <f t="shared" si="127"/>
        <v>0</v>
      </c>
      <c r="K752" s="11">
        <v>470738</v>
      </c>
    </row>
    <row r="753" spans="1:11" ht="93.75" customHeight="1" x14ac:dyDescent="0.3">
      <c r="A753" s="35" t="s">
        <v>23</v>
      </c>
      <c r="B753" s="10" t="s">
        <v>190</v>
      </c>
      <c r="C753" s="10" t="s">
        <v>245</v>
      </c>
      <c r="D753" s="10" t="s">
        <v>492</v>
      </c>
      <c r="E753" s="10" t="s">
        <v>24</v>
      </c>
      <c r="F753" s="11">
        <v>142162</v>
      </c>
      <c r="G753" s="12">
        <f t="shared" si="126"/>
        <v>0</v>
      </c>
      <c r="H753" s="11">
        <v>142162</v>
      </c>
      <c r="I753" s="11">
        <v>142162</v>
      </c>
      <c r="J753" s="12">
        <f t="shared" si="127"/>
        <v>0</v>
      </c>
      <c r="K753" s="11">
        <v>142162</v>
      </c>
    </row>
    <row r="754" spans="1:11" ht="56.25" customHeight="1" x14ac:dyDescent="0.3">
      <c r="A754" s="35" t="s">
        <v>25</v>
      </c>
      <c r="B754" s="10" t="s">
        <v>190</v>
      </c>
      <c r="C754" s="10" t="s">
        <v>245</v>
      </c>
      <c r="D754" s="10" t="s">
        <v>492</v>
      </c>
      <c r="E754" s="10" t="s">
        <v>26</v>
      </c>
      <c r="F754" s="11">
        <f>F755</f>
        <v>27742500</v>
      </c>
      <c r="G754" s="12">
        <f t="shared" si="126"/>
        <v>0</v>
      </c>
      <c r="H754" s="11">
        <f>H755</f>
        <v>27742500</v>
      </c>
      <c r="I754" s="11">
        <f>I755</f>
        <v>27742500</v>
      </c>
      <c r="J754" s="12">
        <f t="shared" si="127"/>
        <v>0</v>
      </c>
      <c r="K754" s="11">
        <f>K755</f>
        <v>27742500</v>
      </c>
    </row>
    <row r="755" spans="1:11" ht="56.25" customHeight="1" x14ac:dyDescent="0.3">
      <c r="A755" s="35" t="s">
        <v>27</v>
      </c>
      <c r="B755" s="10" t="s">
        <v>190</v>
      </c>
      <c r="C755" s="10" t="s">
        <v>245</v>
      </c>
      <c r="D755" s="10" t="s">
        <v>492</v>
      </c>
      <c r="E755" s="10" t="s">
        <v>28</v>
      </c>
      <c r="F755" s="11">
        <f>F756</f>
        <v>27742500</v>
      </c>
      <c r="G755" s="12">
        <f t="shared" si="126"/>
        <v>0</v>
      </c>
      <c r="H755" s="11">
        <f>H756</f>
        <v>27742500</v>
      </c>
      <c r="I755" s="11">
        <f>I756</f>
        <v>27742500</v>
      </c>
      <c r="J755" s="12">
        <f t="shared" si="127"/>
        <v>0</v>
      </c>
      <c r="K755" s="11">
        <f>K756</f>
        <v>27742500</v>
      </c>
    </row>
    <row r="756" spans="1:11" ht="18.75" customHeight="1" x14ac:dyDescent="0.3">
      <c r="A756" s="35" t="s">
        <v>29</v>
      </c>
      <c r="B756" s="10" t="s">
        <v>190</v>
      </c>
      <c r="C756" s="10" t="s">
        <v>245</v>
      </c>
      <c r="D756" s="10" t="s">
        <v>492</v>
      </c>
      <c r="E756" s="10" t="s">
        <v>30</v>
      </c>
      <c r="F756" s="11">
        <v>27742500</v>
      </c>
      <c r="G756" s="12">
        <f t="shared" si="126"/>
        <v>0</v>
      </c>
      <c r="H756" s="11">
        <v>27742500</v>
      </c>
      <c r="I756" s="11">
        <v>27742500</v>
      </c>
      <c r="J756" s="12">
        <f t="shared" si="127"/>
        <v>0</v>
      </c>
      <c r="K756" s="11">
        <v>27742500</v>
      </c>
    </row>
    <row r="757" spans="1:11" ht="56.25" customHeight="1" x14ac:dyDescent="0.3">
      <c r="A757" s="35" t="s">
        <v>239</v>
      </c>
      <c r="B757" s="10" t="s">
        <v>190</v>
      </c>
      <c r="C757" s="10" t="s">
        <v>245</v>
      </c>
      <c r="D757" s="10" t="s">
        <v>493</v>
      </c>
      <c r="E757" s="10"/>
      <c r="F757" s="11">
        <f>F758</f>
        <v>6535946</v>
      </c>
      <c r="G757" s="12">
        <f t="shared" si="126"/>
        <v>0</v>
      </c>
      <c r="H757" s="11">
        <f>H758</f>
        <v>6535946</v>
      </c>
      <c r="I757" s="11">
        <f>I758</f>
        <v>6535946</v>
      </c>
      <c r="J757" s="12">
        <f t="shared" si="127"/>
        <v>0</v>
      </c>
      <c r="K757" s="11">
        <f>K758</f>
        <v>6535946</v>
      </c>
    </row>
    <row r="758" spans="1:11" ht="56.25" customHeight="1" x14ac:dyDescent="0.3">
      <c r="A758" s="35" t="s">
        <v>91</v>
      </c>
      <c r="B758" s="10" t="s">
        <v>190</v>
      </c>
      <c r="C758" s="10" t="s">
        <v>245</v>
      </c>
      <c r="D758" s="10" t="s">
        <v>493</v>
      </c>
      <c r="E758" s="10" t="s">
        <v>92</v>
      </c>
      <c r="F758" s="11">
        <f>F759+F761+F763</f>
        <v>6535946</v>
      </c>
      <c r="G758" s="12">
        <f t="shared" si="126"/>
        <v>0</v>
      </c>
      <c r="H758" s="11">
        <f>H759+H761+H763</f>
        <v>6535946</v>
      </c>
      <c r="I758" s="11">
        <f>I759+I761+I763</f>
        <v>6535946</v>
      </c>
      <c r="J758" s="12">
        <f t="shared" si="127"/>
        <v>0</v>
      </c>
      <c r="K758" s="11">
        <f>K759+K761+K763</f>
        <v>6535946</v>
      </c>
    </row>
    <row r="759" spans="1:11" ht="18.75" customHeight="1" x14ac:dyDescent="0.3">
      <c r="A759" s="35" t="s">
        <v>197</v>
      </c>
      <c r="B759" s="10" t="s">
        <v>190</v>
      </c>
      <c r="C759" s="10" t="s">
        <v>245</v>
      </c>
      <c r="D759" s="10" t="s">
        <v>493</v>
      </c>
      <c r="E759" s="10" t="s">
        <v>198</v>
      </c>
      <c r="F759" s="11">
        <f>F760</f>
        <v>6455252</v>
      </c>
      <c r="G759" s="12">
        <f t="shared" si="126"/>
        <v>0</v>
      </c>
      <c r="H759" s="11">
        <f>H760</f>
        <v>6455252</v>
      </c>
      <c r="I759" s="11">
        <f>I760</f>
        <v>6455252</v>
      </c>
      <c r="J759" s="12">
        <f t="shared" si="127"/>
        <v>0</v>
      </c>
      <c r="K759" s="11">
        <f>K760</f>
        <v>6455252</v>
      </c>
    </row>
    <row r="760" spans="1:11" ht="112.5" customHeight="1" x14ac:dyDescent="0.3">
      <c r="A760" s="35" t="s">
        <v>208</v>
      </c>
      <c r="B760" s="10" t="s">
        <v>190</v>
      </c>
      <c r="C760" s="10" t="s">
        <v>245</v>
      </c>
      <c r="D760" s="10" t="s">
        <v>493</v>
      </c>
      <c r="E760" s="10" t="s">
        <v>209</v>
      </c>
      <c r="F760" s="11">
        <v>6455252</v>
      </c>
      <c r="G760" s="12">
        <f t="shared" si="126"/>
        <v>0</v>
      </c>
      <c r="H760" s="11">
        <v>6455252</v>
      </c>
      <c r="I760" s="11">
        <v>6455252</v>
      </c>
      <c r="J760" s="12">
        <f t="shared" si="127"/>
        <v>0</v>
      </c>
      <c r="K760" s="11">
        <v>6455252</v>
      </c>
    </row>
    <row r="761" spans="1:11" ht="18.75" customHeight="1" x14ac:dyDescent="0.3">
      <c r="A761" s="35" t="s">
        <v>143</v>
      </c>
      <c r="B761" s="10" t="s">
        <v>190</v>
      </c>
      <c r="C761" s="10" t="s">
        <v>245</v>
      </c>
      <c r="D761" s="10" t="s">
        <v>493</v>
      </c>
      <c r="E761" s="10" t="s">
        <v>144</v>
      </c>
      <c r="F761" s="11">
        <f>F762</f>
        <v>26171</v>
      </c>
      <c r="G761" s="12">
        <f t="shared" si="126"/>
        <v>0</v>
      </c>
      <c r="H761" s="11">
        <f>H762</f>
        <v>26171</v>
      </c>
      <c r="I761" s="11">
        <f>I762</f>
        <v>26171</v>
      </c>
      <c r="J761" s="12">
        <f t="shared" si="127"/>
        <v>0</v>
      </c>
      <c r="K761" s="11">
        <f>K762</f>
        <v>26171</v>
      </c>
    </row>
    <row r="762" spans="1:11" ht="112.5" customHeight="1" x14ac:dyDescent="0.3">
      <c r="A762" s="35" t="s">
        <v>145</v>
      </c>
      <c r="B762" s="10" t="s">
        <v>190</v>
      </c>
      <c r="C762" s="10" t="s">
        <v>245</v>
      </c>
      <c r="D762" s="10" t="s">
        <v>493</v>
      </c>
      <c r="E762" s="10" t="s">
        <v>146</v>
      </c>
      <c r="F762" s="11">
        <v>26171</v>
      </c>
      <c r="G762" s="12">
        <f t="shared" si="126"/>
        <v>0</v>
      </c>
      <c r="H762" s="11">
        <v>26171</v>
      </c>
      <c r="I762" s="11">
        <v>26171</v>
      </c>
      <c r="J762" s="12">
        <f t="shared" si="127"/>
        <v>0</v>
      </c>
      <c r="K762" s="11">
        <v>26171</v>
      </c>
    </row>
    <row r="763" spans="1:11" ht="100.5" customHeight="1" x14ac:dyDescent="0.3">
      <c r="A763" s="35" t="s">
        <v>341</v>
      </c>
      <c r="B763" s="10" t="s">
        <v>190</v>
      </c>
      <c r="C763" s="10" t="s">
        <v>245</v>
      </c>
      <c r="D763" s="10" t="s">
        <v>493</v>
      </c>
      <c r="E763" s="10" t="s">
        <v>93</v>
      </c>
      <c r="F763" s="11">
        <f>F764</f>
        <v>54523</v>
      </c>
      <c r="G763" s="12">
        <f t="shared" si="126"/>
        <v>0</v>
      </c>
      <c r="H763" s="11">
        <f>H764</f>
        <v>54523</v>
      </c>
      <c r="I763" s="11">
        <v>54523</v>
      </c>
      <c r="J763" s="12">
        <f t="shared" si="127"/>
        <v>0</v>
      </c>
      <c r="K763" s="11">
        <v>54523</v>
      </c>
    </row>
    <row r="764" spans="1:11" ht="56.25" customHeight="1" x14ac:dyDescent="0.3">
      <c r="A764" s="35" t="s">
        <v>362</v>
      </c>
      <c r="B764" s="10" t="s">
        <v>190</v>
      </c>
      <c r="C764" s="10" t="s">
        <v>245</v>
      </c>
      <c r="D764" s="10" t="s">
        <v>493</v>
      </c>
      <c r="E764" s="10" t="s">
        <v>363</v>
      </c>
      <c r="F764" s="11">
        <v>54523</v>
      </c>
      <c r="G764" s="12">
        <f t="shared" si="126"/>
        <v>0</v>
      </c>
      <c r="H764" s="11">
        <v>54523</v>
      </c>
      <c r="I764" s="11">
        <v>54523</v>
      </c>
      <c r="J764" s="12">
        <f t="shared" si="127"/>
        <v>0</v>
      </c>
      <c r="K764" s="11">
        <v>54523</v>
      </c>
    </row>
    <row r="765" spans="1:11" ht="18.75" customHeight="1" x14ac:dyDescent="0.3">
      <c r="A765" s="35" t="s">
        <v>201</v>
      </c>
      <c r="B765" s="10" t="s">
        <v>190</v>
      </c>
      <c r="C765" s="10" t="s">
        <v>245</v>
      </c>
      <c r="D765" s="10" t="s">
        <v>494</v>
      </c>
      <c r="E765" s="10"/>
      <c r="F765" s="11">
        <f>F766</f>
        <v>88000</v>
      </c>
      <c r="G765" s="12">
        <f t="shared" si="126"/>
        <v>0</v>
      </c>
      <c r="H765" s="11">
        <f>H766</f>
        <v>88000</v>
      </c>
      <c r="I765" s="11">
        <f>I766</f>
        <v>88000</v>
      </c>
      <c r="J765" s="12">
        <f t="shared" si="127"/>
        <v>0</v>
      </c>
      <c r="K765" s="11">
        <f>K766</f>
        <v>88000</v>
      </c>
    </row>
    <row r="766" spans="1:11" ht="138" customHeight="1" x14ac:dyDescent="0.3">
      <c r="A766" s="35" t="s">
        <v>241</v>
      </c>
      <c r="B766" s="10" t="s">
        <v>190</v>
      </c>
      <c r="C766" s="10" t="s">
        <v>245</v>
      </c>
      <c r="D766" s="10" t="s">
        <v>499</v>
      </c>
      <c r="E766" s="10"/>
      <c r="F766" s="11">
        <f t="shared" ref="F766:H768" si="129">F767</f>
        <v>88000</v>
      </c>
      <c r="G766" s="12">
        <f t="shared" si="126"/>
        <v>0</v>
      </c>
      <c r="H766" s="11">
        <f t="shared" si="129"/>
        <v>88000</v>
      </c>
      <c r="I766" s="11">
        <f>I767</f>
        <v>88000</v>
      </c>
      <c r="J766" s="12">
        <f t="shared" si="127"/>
        <v>0</v>
      </c>
      <c r="K766" s="11">
        <f>K767</f>
        <v>88000</v>
      </c>
    </row>
    <row r="767" spans="1:11" ht="18.75" customHeight="1" x14ac:dyDescent="0.3">
      <c r="A767" s="35" t="s">
        <v>65</v>
      </c>
      <c r="B767" s="10" t="s">
        <v>190</v>
      </c>
      <c r="C767" s="10" t="s">
        <v>245</v>
      </c>
      <c r="D767" s="10" t="s">
        <v>500</v>
      </c>
      <c r="E767" s="10"/>
      <c r="F767" s="11">
        <f t="shared" si="129"/>
        <v>88000</v>
      </c>
      <c r="G767" s="12">
        <f t="shared" si="126"/>
        <v>0</v>
      </c>
      <c r="H767" s="11">
        <f t="shared" si="129"/>
        <v>88000</v>
      </c>
      <c r="I767" s="11">
        <f>I768</f>
        <v>88000</v>
      </c>
      <c r="J767" s="12">
        <f t="shared" si="127"/>
        <v>0</v>
      </c>
      <c r="K767" s="11">
        <f>K768</f>
        <v>88000</v>
      </c>
    </row>
    <row r="768" spans="1:11" ht="37.5" customHeight="1" x14ac:dyDescent="0.3">
      <c r="A768" s="35" t="s">
        <v>45</v>
      </c>
      <c r="B768" s="10" t="s">
        <v>190</v>
      </c>
      <c r="C768" s="10" t="s">
        <v>245</v>
      </c>
      <c r="D768" s="10" t="s">
        <v>500</v>
      </c>
      <c r="E768" s="10" t="s">
        <v>46</v>
      </c>
      <c r="F768" s="11">
        <f t="shared" si="129"/>
        <v>88000</v>
      </c>
      <c r="G768" s="12">
        <f t="shared" si="126"/>
        <v>0</v>
      </c>
      <c r="H768" s="11">
        <f t="shared" si="129"/>
        <v>88000</v>
      </c>
      <c r="I768" s="11">
        <f>I769</f>
        <v>88000</v>
      </c>
      <c r="J768" s="12">
        <f t="shared" si="127"/>
        <v>0</v>
      </c>
      <c r="K768" s="11">
        <f>K769</f>
        <v>88000</v>
      </c>
    </row>
    <row r="769" spans="1:11" ht="18.75" customHeight="1" x14ac:dyDescent="0.3">
      <c r="A769" s="35" t="s">
        <v>410</v>
      </c>
      <c r="B769" s="10" t="s">
        <v>190</v>
      </c>
      <c r="C769" s="10" t="s">
        <v>245</v>
      </c>
      <c r="D769" s="10" t="s">
        <v>500</v>
      </c>
      <c r="E769" s="10" t="s">
        <v>411</v>
      </c>
      <c r="F769" s="11">
        <v>88000</v>
      </c>
      <c r="G769" s="12">
        <f t="shared" si="126"/>
        <v>0</v>
      </c>
      <c r="H769" s="11">
        <v>88000</v>
      </c>
      <c r="I769" s="11">
        <v>88000</v>
      </c>
      <c r="J769" s="12">
        <f t="shared" si="127"/>
        <v>0</v>
      </c>
      <c r="K769" s="11">
        <v>88000</v>
      </c>
    </row>
    <row r="770" spans="1:11" ht="56.25" customHeight="1" x14ac:dyDescent="0.3">
      <c r="A770" s="35" t="s">
        <v>203</v>
      </c>
      <c r="B770" s="10" t="s">
        <v>190</v>
      </c>
      <c r="C770" s="10" t="s">
        <v>245</v>
      </c>
      <c r="D770" s="10" t="s">
        <v>501</v>
      </c>
      <c r="E770" s="10"/>
      <c r="F770" s="11">
        <f>F771+F781</f>
        <v>139376038</v>
      </c>
      <c r="G770" s="12">
        <f t="shared" si="126"/>
        <v>0</v>
      </c>
      <c r="H770" s="11">
        <f>H771+H781</f>
        <v>139376038</v>
      </c>
      <c r="I770" s="11">
        <f>I771+I781</f>
        <v>139479338</v>
      </c>
      <c r="J770" s="12">
        <f t="shared" si="127"/>
        <v>0</v>
      </c>
      <c r="K770" s="11">
        <f>K771+K781</f>
        <v>139479338</v>
      </c>
    </row>
    <row r="771" spans="1:11" ht="75" customHeight="1" x14ac:dyDescent="0.3">
      <c r="A771" s="35" t="s">
        <v>204</v>
      </c>
      <c r="B771" s="10" t="s">
        <v>190</v>
      </c>
      <c r="C771" s="10" t="s">
        <v>245</v>
      </c>
      <c r="D771" s="10" t="s">
        <v>502</v>
      </c>
      <c r="E771" s="10"/>
      <c r="F771" s="11">
        <f>F772</f>
        <v>61124738</v>
      </c>
      <c r="G771" s="12">
        <f t="shared" si="126"/>
        <v>0</v>
      </c>
      <c r="H771" s="11">
        <f>H772</f>
        <v>61124738</v>
      </c>
      <c r="I771" s="11">
        <f>I772</f>
        <v>61228438</v>
      </c>
      <c r="J771" s="12">
        <f t="shared" si="127"/>
        <v>0</v>
      </c>
      <c r="K771" s="11">
        <f>K772</f>
        <v>61228438</v>
      </c>
    </row>
    <row r="772" spans="1:11" ht="37.5" customHeight="1" x14ac:dyDescent="0.3">
      <c r="A772" s="35" t="s">
        <v>13</v>
      </c>
      <c r="B772" s="10" t="s">
        <v>190</v>
      </c>
      <c r="C772" s="10" t="s">
        <v>245</v>
      </c>
      <c r="D772" s="10" t="s">
        <v>503</v>
      </c>
      <c r="E772" s="10"/>
      <c r="F772" s="11">
        <f>F773+F778</f>
        <v>61124738</v>
      </c>
      <c r="G772" s="12">
        <f t="shared" si="126"/>
        <v>0</v>
      </c>
      <c r="H772" s="11">
        <f>H773+H778</f>
        <v>61124738</v>
      </c>
      <c r="I772" s="11">
        <f>I773+I778</f>
        <v>61228438</v>
      </c>
      <c r="J772" s="12">
        <f t="shared" si="127"/>
        <v>0</v>
      </c>
      <c r="K772" s="11">
        <f>K773+K778</f>
        <v>61228438</v>
      </c>
    </row>
    <row r="773" spans="1:11" ht="128.25" customHeight="1" x14ac:dyDescent="0.3">
      <c r="A773" s="35" t="s">
        <v>14</v>
      </c>
      <c r="B773" s="10" t="s">
        <v>190</v>
      </c>
      <c r="C773" s="10" t="s">
        <v>245</v>
      </c>
      <c r="D773" s="10" t="s">
        <v>503</v>
      </c>
      <c r="E773" s="10" t="s">
        <v>15</v>
      </c>
      <c r="F773" s="11">
        <f>F774</f>
        <v>59484220</v>
      </c>
      <c r="G773" s="12">
        <f t="shared" si="126"/>
        <v>0</v>
      </c>
      <c r="H773" s="11">
        <f>H774</f>
        <v>59484220</v>
      </c>
      <c r="I773" s="11">
        <f>I774</f>
        <v>59587920</v>
      </c>
      <c r="J773" s="12">
        <f t="shared" si="127"/>
        <v>0</v>
      </c>
      <c r="K773" s="11">
        <f>K774</f>
        <v>59587920</v>
      </c>
    </row>
    <row r="774" spans="1:11" ht="56.25" customHeight="1" x14ac:dyDescent="0.3">
      <c r="A774" s="35" t="s">
        <v>16</v>
      </c>
      <c r="B774" s="10" t="s">
        <v>190</v>
      </c>
      <c r="C774" s="10" t="s">
        <v>245</v>
      </c>
      <c r="D774" s="10" t="s">
        <v>503</v>
      </c>
      <c r="E774" s="10" t="s">
        <v>17</v>
      </c>
      <c r="F774" s="11">
        <f>F775+F776+F777</f>
        <v>59484220</v>
      </c>
      <c r="G774" s="12">
        <f t="shared" si="126"/>
        <v>0</v>
      </c>
      <c r="H774" s="11">
        <f>H775+H776+H777</f>
        <v>59484220</v>
      </c>
      <c r="I774" s="11">
        <f>I775+I776+I777</f>
        <v>59587920</v>
      </c>
      <c r="J774" s="12">
        <f t="shared" si="127"/>
        <v>0</v>
      </c>
      <c r="K774" s="11">
        <f>K775+K776+K777</f>
        <v>59587920</v>
      </c>
    </row>
    <row r="775" spans="1:11" ht="37.5" customHeight="1" x14ac:dyDescent="0.3">
      <c r="A775" s="35" t="s">
        <v>18</v>
      </c>
      <c r="B775" s="10" t="s">
        <v>190</v>
      </c>
      <c r="C775" s="10" t="s">
        <v>245</v>
      </c>
      <c r="D775" s="10" t="s">
        <v>503</v>
      </c>
      <c r="E775" s="10" t="s">
        <v>19</v>
      </c>
      <c r="F775" s="11">
        <v>44697442</v>
      </c>
      <c r="G775" s="12">
        <f t="shared" si="126"/>
        <v>0</v>
      </c>
      <c r="H775" s="11">
        <v>44697442</v>
      </c>
      <c r="I775" s="11">
        <v>44697442</v>
      </c>
      <c r="J775" s="12">
        <f t="shared" si="127"/>
        <v>0</v>
      </c>
      <c r="K775" s="11">
        <v>44697442</v>
      </c>
    </row>
    <row r="776" spans="1:11" ht="75" customHeight="1" x14ac:dyDescent="0.3">
      <c r="A776" s="35" t="s">
        <v>20</v>
      </c>
      <c r="B776" s="10" t="s">
        <v>190</v>
      </c>
      <c r="C776" s="10" t="s">
        <v>245</v>
      </c>
      <c r="D776" s="10" t="s">
        <v>503</v>
      </c>
      <c r="E776" s="10" t="s">
        <v>21</v>
      </c>
      <c r="F776" s="11">
        <v>1140600</v>
      </c>
      <c r="G776" s="12">
        <f t="shared" si="126"/>
        <v>0</v>
      </c>
      <c r="H776" s="11">
        <v>1140600</v>
      </c>
      <c r="I776" s="11">
        <v>1227100</v>
      </c>
      <c r="J776" s="12">
        <f t="shared" si="127"/>
        <v>0</v>
      </c>
      <c r="K776" s="11">
        <v>1227100</v>
      </c>
    </row>
    <row r="777" spans="1:11" ht="93.75" customHeight="1" x14ac:dyDescent="0.3">
      <c r="A777" s="35" t="s">
        <v>23</v>
      </c>
      <c r="B777" s="10" t="s">
        <v>190</v>
      </c>
      <c r="C777" s="10" t="s">
        <v>245</v>
      </c>
      <c r="D777" s="10" t="s">
        <v>503</v>
      </c>
      <c r="E777" s="10" t="s">
        <v>24</v>
      </c>
      <c r="F777" s="11">
        <v>13646178</v>
      </c>
      <c r="G777" s="12">
        <f t="shared" si="126"/>
        <v>0</v>
      </c>
      <c r="H777" s="11">
        <v>13646178</v>
      </c>
      <c r="I777" s="11">
        <v>13663378</v>
      </c>
      <c r="J777" s="12">
        <f t="shared" si="127"/>
        <v>0</v>
      </c>
      <c r="K777" s="11">
        <v>13663378</v>
      </c>
    </row>
    <row r="778" spans="1:11" ht="56.25" customHeight="1" x14ac:dyDescent="0.3">
      <c r="A778" s="35" t="s">
        <v>25</v>
      </c>
      <c r="B778" s="10" t="s">
        <v>190</v>
      </c>
      <c r="C778" s="10" t="s">
        <v>245</v>
      </c>
      <c r="D778" s="10" t="s">
        <v>503</v>
      </c>
      <c r="E778" s="10" t="s">
        <v>26</v>
      </c>
      <c r="F778" s="11">
        <f>F779</f>
        <v>1640518</v>
      </c>
      <c r="G778" s="12">
        <f t="shared" si="126"/>
        <v>0</v>
      </c>
      <c r="H778" s="11">
        <f>H779</f>
        <v>1640518</v>
      </c>
      <c r="I778" s="11">
        <f>I779</f>
        <v>1640518</v>
      </c>
      <c r="J778" s="12">
        <f t="shared" si="127"/>
        <v>0</v>
      </c>
      <c r="K778" s="11">
        <f>K779</f>
        <v>1640518</v>
      </c>
    </row>
    <row r="779" spans="1:11" ht="56.25" customHeight="1" x14ac:dyDescent="0.3">
      <c r="A779" s="35" t="s">
        <v>27</v>
      </c>
      <c r="B779" s="10" t="s">
        <v>190</v>
      </c>
      <c r="C779" s="10" t="s">
        <v>245</v>
      </c>
      <c r="D779" s="10" t="s">
        <v>503</v>
      </c>
      <c r="E779" s="10" t="s">
        <v>28</v>
      </c>
      <c r="F779" s="11">
        <f>F780</f>
        <v>1640518</v>
      </c>
      <c r="G779" s="12">
        <f t="shared" si="126"/>
        <v>0</v>
      </c>
      <c r="H779" s="11">
        <f>H780</f>
        <v>1640518</v>
      </c>
      <c r="I779" s="11">
        <f>I780</f>
        <v>1640518</v>
      </c>
      <c r="J779" s="12">
        <f t="shared" si="127"/>
        <v>0</v>
      </c>
      <c r="K779" s="11">
        <f>K780</f>
        <v>1640518</v>
      </c>
    </row>
    <row r="780" spans="1:11" ht="18.75" customHeight="1" x14ac:dyDescent="0.3">
      <c r="A780" s="35" t="s">
        <v>29</v>
      </c>
      <c r="B780" s="10" t="s">
        <v>190</v>
      </c>
      <c r="C780" s="10" t="s">
        <v>245</v>
      </c>
      <c r="D780" s="10" t="s">
        <v>503</v>
      </c>
      <c r="E780" s="10" t="s">
        <v>30</v>
      </c>
      <c r="F780" s="11">
        <v>1640518</v>
      </c>
      <c r="G780" s="12">
        <f t="shared" si="126"/>
        <v>0</v>
      </c>
      <c r="H780" s="11">
        <v>1640518</v>
      </c>
      <c r="I780" s="11">
        <v>1640518</v>
      </c>
      <c r="J780" s="12">
        <f t="shared" si="127"/>
        <v>0</v>
      </c>
      <c r="K780" s="11">
        <v>1640518</v>
      </c>
    </row>
    <row r="781" spans="1:11" ht="56.25" customHeight="1" x14ac:dyDescent="0.3">
      <c r="A781" s="35" t="s">
        <v>248</v>
      </c>
      <c r="B781" s="10" t="s">
        <v>190</v>
      </c>
      <c r="C781" s="10" t="s">
        <v>245</v>
      </c>
      <c r="D781" s="10" t="s">
        <v>504</v>
      </c>
      <c r="E781" s="10"/>
      <c r="F781" s="11">
        <f>F782</f>
        <v>78251300</v>
      </c>
      <c r="G781" s="12">
        <f t="shared" si="126"/>
        <v>0</v>
      </c>
      <c r="H781" s="11">
        <f>H782</f>
        <v>78251300</v>
      </c>
      <c r="I781" s="11">
        <f>I782</f>
        <v>78250900</v>
      </c>
      <c r="J781" s="12">
        <f t="shared" si="127"/>
        <v>0</v>
      </c>
      <c r="K781" s="11">
        <f>K782</f>
        <v>78250900</v>
      </c>
    </row>
    <row r="782" spans="1:11" ht="56.25" customHeight="1" x14ac:dyDescent="0.3">
      <c r="A782" s="35" t="s">
        <v>77</v>
      </c>
      <c r="B782" s="10" t="s">
        <v>190</v>
      </c>
      <c r="C782" s="10" t="s">
        <v>245</v>
      </c>
      <c r="D782" s="10" t="s">
        <v>505</v>
      </c>
      <c r="E782" s="10"/>
      <c r="F782" s="11">
        <f>F783+F788+F792</f>
        <v>78251300</v>
      </c>
      <c r="G782" s="12">
        <f t="shared" ref="G782:G845" si="130">H782-F782</f>
        <v>0</v>
      </c>
      <c r="H782" s="11">
        <f>H783+H788+H792</f>
        <v>78251300</v>
      </c>
      <c r="I782" s="11">
        <f>I783+I788+I792</f>
        <v>78250900</v>
      </c>
      <c r="J782" s="12">
        <f t="shared" ref="J782:J845" si="131">K782-I782</f>
        <v>0</v>
      </c>
      <c r="K782" s="11">
        <f>K783+K788+K792</f>
        <v>78250900</v>
      </c>
    </row>
    <row r="783" spans="1:11" ht="115.5" customHeight="1" x14ac:dyDescent="0.3">
      <c r="A783" s="35" t="s">
        <v>14</v>
      </c>
      <c r="B783" s="10" t="s">
        <v>190</v>
      </c>
      <c r="C783" s="10" t="s">
        <v>245</v>
      </c>
      <c r="D783" s="10" t="s">
        <v>505</v>
      </c>
      <c r="E783" s="10" t="s">
        <v>15</v>
      </c>
      <c r="F783" s="11">
        <f>F784</f>
        <v>72678100</v>
      </c>
      <c r="G783" s="12">
        <f t="shared" si="130"/>
        <v>0</v>
      </c>
      <c r="H783" s="11">
        <f>H784</f>
        <v>72678100</v>
      </c>
      <c r="I783" s="11">
        <f>I784</f>
        <v>72678100</v>
      </c>
      <c r="J783" s="12">
        <f t="shared" si="131"/>
        <v>0</v>
      </c>
      <c r="K783" s="11">
        <f>K784</f>
        <v>72678100</v>
      </c>
    </row>
    <row r="784" spans="1:11" ht="37.5" customHeight="1" x14ac:dyDescent="0.3">
      <c r="A784" s="35" t="s">
        <v>78</v>
      </c>
      <c r="B784" s="10" t="s">
        <v>190</v>
      </c>
      <c r="C784" s="10" t="s">
        <v>245</v>
      </c>
      <c r="D784" s="10" t="s">
        <v>505</v>
      </c>
      <c r="E784" s="10" t="s">
        <v>79</v>
      </c>
      <c r="F784" s="11">
        <f>F785+F786+F787</f>
        <v>72678100</v>
      </c>
      <c r="G784" s="12">
        <f t="shared" si="130"/>
        <v>0</v>
      </c>
      <c r="H784" s="11">
        <f>H785+H786+H787</f>
        <v>72678100</v>
      </c>
      <c r="I784" s="11">
        <f>I785+I786+I787</f>
        <v>72678100</v>
      </c>
      <c r="J784" s="12">
        <f t="shared" si="131"/>
        <v>0</v>
      </c>
      <c r="K784" s="11">
        <f>K785+K786+K787</f>
        <v>72678100</v>
      </c>
    </row>
    <row r="785" spans="1:11" ht="18.75" customHeight="1" x14ac:dyDescent="0.3">
      <c r="A785" s="35" t="s">
        <v>80</v>
      </c>
      <c r="B785" s="10" t="s">
        <v>190</v>
      </c>
      <c r="C785" s="10" t="s">
        <v>245</v>
      </c>
      <c r="D785" s="10" t="s">
        <v>505</v>
      </c>
      <c r="E785" s="10" t="s">
        <v>81</v>
      </c>
      <c r="F785" s="11">
        <v>53662300</v>
      </c>
      <c r="G785" s="12">
        <f t="shared" si="130"/>
        <v>0</v>
      </c>
      <c r="H785" s="11">
        <v>53662300</v>
      </c>
      <c r="I785" s="11">
        <v>53662300</v>
      </c>
      <c r="J785" s="12">
        <f t="shared" si="131"/>
        <v>0</v>
      </c>
      <c r="K785" s="11">
        <v>53662300</v>
      </c>
    </row>
    <row r="786" spans="1:11" ht="37.5" customHeight="1" x14ac:dyDescent="0.3">
      <c r="A786" s="35" t="s">
        <v>82</v>
      </c>
      <c r="B786" s="10" t="s">
        <v>190</v>
      </c>
      <c r="C786" s="10" t="s">
        <v>245</v>
      </c>
      <c r="D786" s="10" t="s">
        <v>505</v>
      </c>
      <c r="E786" s="10" t="s">
        <v>83</v>
      </c>
      <c r="F786" s="11">
        <v>2472500</v>
      </c>
      <c r="G786" s="12">
        <f t="shared" si="130"/>
        <v>0</v>
      </c>
      <c r="H786" s="11">
        <v>2472500</v>
      </c>
      <c r="I786" s="11">
        <v>2472500</v>
      </c>
      <c r="J786" s="12">
        <f t="shared" si="131"/>
        <v>0</v>
      </c>
      <c r="K786" s="11">
        <v>2472500</v>
      </c>
    </row>
    <row r="787" spans="1:11" ht="75" customHeight="1" x14ac:dyDescent="0.3">
      <c r="A787" s="35" t="s">
        <v>84</v>
      </c>
      <c r="B787" s="10" t="s">
        <v>190</v>
      </c>
      <c r="C787" s="10" t="s">
        <v>245</v>
      </c>
      <c r="D787" s="10" t="s">
        <v>505</v>
      </c>
      <c r="E787" s="10" t="s">
        <v>85</v>
      </c>
      <c r="F787" s="11">
        <v>16543300</v>
      </c>
      <c r="G787" s="12">
        <f t="shared" si="130"/>
        <v>0</v>
      </c>
      <c r="H787" s="11">
        <v>16543300</v>
      </c>
      <c r="I787" s="11">
        <v>16543300</v>
      </c>
      <c r="J787" s="12">
        <f t="shared" si="131"/>
        <v>0</v>
      </c>
      <c r="K787" s="11">
        <v>16543300</v>
      </c>
    </row>
    <row r="788" spans="1:11" ht="64.5" customHeight="1" x14ac:dyDescent="0.3">
      <c r="A788" s="35" t="s">
        <v>25</v>
      </c>
      <c r="B788" s="10" t="s">
        <v>190</v>
      </c>
      <c r="C788" s="10" t="s">
        <v>245</v>
      </c>
      <c r="D788" s="10" t="s">
        <v>505</v>
      </c>
      <c r="E788" s="10" t="s">
        <v>26</v>
      </c>
      <c r="F788" s="11">
        <f>F789</f>
        <v>5182900</v>
      </c>
      <c r="G788" s="12">
        <f t="shared" si="130"/>
        <v>0</v>
      </c>
      <c r="H788" s="11">
        <f>H789</f>
        <v>5182900</v>
      </c>
      <c r="I788" s="11">
        <f>I789</f>
        <v>5182900</v>
      </c>
      <c r="J788" s="12">
        <f t="shared" si="131"/>
        <v>0</v>
      </c>
      <c r="K788" s="11">
        <f>K789</f>
        <v>5182900</v>
      </c>
    </row>
    <row r="789" spans="1:11" ht="56.25" customHeight="1" x14ac:dyDescent="0.3">
      <c r="A789" s="35" t="s">
        <v>27</v>
      </c>
      <c r="B789" s="10" t="s">
        <v>190</v>
      </c>
      <c r="C789" s="10" t="s">
        <v>245</v>
      </c>
      <c r="D789" s="10" t="s">
        <v>505</v>
      </c>
      <c r="E789" s="10" t="s">
        <v>28</v>
      </c>
      <c r="F789" s="11">
        <f>F790+F791</f>
        <v>5182900</v>
      </c>
      <c r="G789" s="12">
        <f t="shared" si="130"/>
        <v>0</v>
      </c>
      <c r="H789" s="11">
        <f>H790+H791</f>
        <v>5182900</v>
      </c>
      <c r="I789" s="11">
        <f>I790+I791</f>
        <v>5182900</v>
      </c>
      <c r="J789" s="12">
        <f t="shared" si="131"/>
        <v>0</v>
      </c>
      <c r="K789" s="11">
        <f>K790+K791</f>
        <v>5182900</v>
      </c>
    </row>
    <row r="790" spans="1:11" ht="18.75" customHeight="1" x14ac:dyDescent="0.3">
      <c r="A790" s="35" t="s">
        <v>29</v>
      </c>
      <c r="B790" s="10" t="s">
        <v>190</v>
      </c>
      <c r="C790" s="10" t="s">
        <v>245</v>
      </c>
      <c r="D790" s="10" t="s">
        <v>505</v>
      </c>
      <c r="E790" s="10" t="s">
        <v>30</v>
      </c>
      <c r="F790" s="11">
        <v>4017500</v>
      </c>
      <c r="G790" s="12">
        <f t="shared" si="130"/>
        <v>0</v>
      </c>
      <c r="H790" s="11">
        <v>4017500</v>
      </c>
      <c r="I790" s="11">
        <v>4017500</v>
      </c>
      <c r="J790" s="12">
        <f t="shared" si="131"/>
        <v>0</v>
      </c>
      <c r="K790" s="11">
        <v>4017500</v>
      </c>
    </row>
    <row r="791" spans="1:11" ht="18.75" customHeight="1" x14ac:dyDescent="0.3">
      <c r="A791" s="35" t="s">
        <v>337</v>
      </c>
      <c r="B791" s="10" t="s">
        <v>190</v>
      </c>
      <c r="C791" s="10" t="s">
        <v>245</v>
      </c>
      <c r="D791" s="10" t="s">
        <v>505</v>
      </c>
      <c r="E791" s="10" t="s">
        <v>338</v>
      </c>
      <c r="F791" s="11">
        <v>1165400</v>
      </c>
      <c r="G791" s="12">
        <f t="shared" si="130"/>
        <v>0</v>
      </c>
      <c r="H791" s="11">
        <v>1165400</v>
      </c>
      <c r="I791" s="11">
        <v>1165400</v>
      </c>
      <c r="J791" s="12">
        <f t="shared" si="131"/>
        <v>0</v>
      </c>
      <c r="K791" s="11">
        <v>1165400</v>
      </c>
    </row>
    <row r="792" spans="1:11" ht="18.75" customHeight="1" x14ac:dyDescent="0.3">
      <c r="A792" s="35" t="s">
        <v>34</v>
      </c>
      <c r="B792" s="10" t="s">
        <v>190</v>
      </c>
      <c r="C792" s="10" t="s">
        <v>245</v>
      </c>
      <c r="D792" s="10" t="s">
        <v>505</v>
      </c>
      <c r="E792" s="10" t="s">
        <v>35</v>
      </c>
      <c r="F792" s="11">
        <f>F793</f>
        <v>390300</v>
      </c>
      <c r="G792" s="12">
        <f t="shared" si="130"/>
        <v>0</v>
      </c>
      <c r="H792" s="11">
        <f>H793</f>
        <v>390300</v>
      </c>
      <c r="I792" s="11">
        <f>I793</f>
        <v>389900</v>
      </c>
      <c r="J792" s="12">
        <f t="shared" si="131"/>
        <v>0</v>
      </c>
      <c r="K792" s="11">
        <f>K793</f>
        <v>389900</v>
      </c>
    </row>
    <row r="793" spans="1:11" ht="18.75" customHeight="1" x14ac:dyDescent="0.3">
      <c r="A793" s="35" t="s">
        <v>36</v>
      </c>
      <c r="B793" s="10" t="s">
        <v>190</v>
      </c>
      <c r="C793" s="10" t="s">
        <v>245</v>
      </c>
      <c r="D793" s="10" t="s">
        <v>505</v>
      </c>
      <c r="E793" s="10" t="s">
        <v>37</v>
      </c>
      <c r="F793" s="11">
        <f>F794+F795</f>
        <v>390300</v>
      </c>
      <c r="G793" s="12">
        <f t="shared" si="130"/>
        <v>0</v>
      </c>
      <c r="H793" s="11">
        <f>H794+H795</f>
        <v>390300</v>
      </c>
      <c r="I793" s="11">
        <f>I794+I795</f>
        <v>389900</v>
      </c>
      <c r="J793" s="12">
        <f t="shared" si="131"/>
        <v>0</v>
      </c>
      <c r="K793" s="11">
        <f>K794+K795</f>
        <v>389900</v>
      </c>
    </row>
    <row r="794" spans="1:11" ht="37.5" customHeight="1" x14ac:dyDescent="0.3">
      <c r="A794" s="35" t="s">
        <v>69</v>
      </c>
      <c r="B794" s="10" t="s">
        <v>190</v>
      </c>
      <c r="C794" s="10" t="s">
        <v>245</v>
      </c>
      <c r="D794" s="10" t="s">
        <v>505</v>
      </c>
      <c r="E794" s="10" t="s">
        <v>70</v>
      </c>
      <c r="F794" s="11">
        <v>386300</v>
      </c>
      <c r="G794" s="12">
        <f t="shared" si="130"/>
        <v>0</v>
      </c>
      <c r="H794" s="11">
        <v>386300</v>
      </c>
      <c r="I794" s="11">
        <v>385900</v>
      </c>
      <c r="J794" s="12">
        <f t="shared" si="131"/>
        <v>0</v>
      </c>
      <c r="K794" s="11">
        <v>385900</v>
      </c>
    </row>
    <row r="795" spans="1:11" ht="18.75" customHeight="1" x14ac:dyDescent="0.3">
      <c r="A795" s="35" t="s">
        <v>71</v>
      </c>
      <c r="B795" s="10" t="s">
        <v>190</v>
      </c>
      <c r="C795" s="10" t="s">
        <v>245</v>
      </c>
      <c r="D795" s="10" t="s">
        <v>505</v>
      </c>
      <c r="E795" s="10" t="s">
        <v>72</v>
      </c>
      <c r="F795" s="11">
        <v>4000</v>
      </c>
      <c r="G795" s="12">
        <f t="shared" si="130"/>
        <v>0</v>
      </c>
      <c r="H795" s="11">
        <v>4000</v>
      </c>
      <c r="I795" s="11">
        <v>4000</v>
      </c>
      <c r="J795" s="12">
        <f t="shared" si="131"/>
        <v>0</v>
      </c>
      <c r="K795" s="11">
        <v>4000</v>
      </c>
    </row>
    <row r="796" spans="1:11" ht="93.75" customHeight="1" x14ac:dyDescent="0.3">
      <c r="A796" s="35" t="s">
        <v>62</v>
      </c>
      <c r="B796" s="10" t="s">
        <v>190</v>
      </c>
      <c r="C796" s="10" t="s">
        <v>245</v>
      </c>
      <c r="D796" s="10" t="s">
        <v>621</v>
      </c>
      <c r="E796" s="10"/>
      <c r="F796" s="11">
        <v>42000</v>
      </c>
      <c r="G796" s="12">
        <f t="shared" si="130"/>
        <v>0</v>
      </c>
      <c r="H796" s="11">
        <v>42000</v>
      </c>
      <c r="I796" s="11">
        <v>316400</v>
      </c>
      <c r="J796" s="12">
        <f t="shared" si="131"/>
        <v>0</v>
      </c>
      <c r="K796" s="11">
        <v>316400</v>
      </c>
    </row>
    <row r="797" spans="1:11" ht="56.25" customHeight="1" x14ac:dyDescent="0.3">
      <c r="A797" s="35" t="s">
        <v>63</v>
      </c>
      <c r="B797" s="10" t="s">
        <v>190</v>
      </c>
      <c r="C797" s="10" t="s">
        <v>245</v>
      </c>
      <c r="D797" s="10" t="s">
        <v>625</v>
      </c>
      <c r="E797" s="10"/>
      <c r="F797" s="11">
        <v>42000</v>
      </c>
      <c r="G797" s="12">
        <f t="shared" si="130"/>
        <v>0</v>
      </c>
      <c r="H797" s="11">
        <v>42000</v>
      </c>
      <c r="I797" s="11">
        <v>316400</v>
      </c>
      <c r="J797" s="12">
        <f t="shared" si="131"/>
        <v>0</v>
      </c>
      <c r="K797" s="11">
        <v>316400</v>
      </c>
    </row>
    <row r="798" spans="1:11" ht="75" customHeight="1" x14ac:dyDescent="0.3">
      <c r="A798" s="35" t="s">
        <v>64</v>
      </c>
      <c r="B798" s="10" t="s">
        <v>190</v>
      </c>
      <c r="C798" s="10" t="s">
        <v>245</v>
      </c>
      <c r="D798" s="10" t="s">
        <v>626</v>
      </c>
      <c r="E798" s="10"/>
      <c r="F798" s="11">
        <v>42000</v>
      </c>
      <c r="G798" s="12">
        <f t="shared" si="130"/>
        <v>0</v>
      </c>
      <c r="H798" s="11">
        <v>42000</v>
      </c>
      <c r="I798" s="11">
        <v>316400</v>
      </c>
      <c r="J798" s="12">
        <f t="shared" si="131"/>
        <v>0</v>
      </c>
      <c r="K798" s="11">
        <v>316400</v>
      </c>
    </row>
    <row r="799" spans="1:11" ht="18.75" customHeight="1" x14ac:dyDescent="0.3">
      <c r="A799" s="35" t="s">
        <v>65</v>
      </c>
      <c r="B799" s="10" t="s">
        <v>190</v>
      </c>
      <c r="C799" s="10" t="s">
        <v>245</v>
      </c>
      <c r="D799" s="10" t="s">
        <v>627</v>
      </c>
      <c r="E799" s="10"/>
      <c r="F799" s="11">
        <v>42000</v>
      </c>
      <c r="G799" s="12">
        <f t="shared" si="130"/>
        <v>0</v>
      </c>
      <c r="H799" s="11">
        <v>42000</v>
      </c>
      <c r="I799" s="11">
        <v>316400</v>
      </c>
      <c r="J799" s="12">
        <f t="shared" si="131"/>
        <v>0</v>
      </c>
      <c r="K799" s="11">
        <v>316400</v>
      </c>
    </row>
    <row r="800" spans="1:11" ht="56.25" customHeight="1" x14ac:dyDescent="0.3">
      <c r="A800" s="35" t="s">
        <v>25</v>
      </c>
      <c r="B800" s="10" t="s">
        <v>190</v>
      </c>
      <c r="C800" s="10" t="s">
        <v>245</v>
      </c>
      <c r="D800" s="10" t="s">
        <v>627</v>
      </c>
      <c r="E800" s="10" t="s">
        <v>26</v>
      </c>
      <c r="F800" s="11">
        <v>42000</v>
      </c>
      <c r="G800" s="12">
        <f t="shared" si="130"/>
        <v>0</v>
      </c>
      <c r="H800" s="11">
        <v>42000</v>
      </c>
      <c r="I800" s="11">
        <v>316400</v>
      </c>
      <c r="J800" s="12">
        <f t="shared" si="131"/>
        <v>0</v>
      </c>
      <c r="K800" s="11">
        <v>316400</v>
      </c>
    </row>
    <row r="801" spans="1:11" ht="56.25" customHeight="1" x14ac:dyDescent="0.3">
      <c r="A801" s="35" t="s">
        <v>27</v>
      </c>
      <c r="B801" s="10" t="s">
        <v>190</v>
      </c>
      <c r="C801" s="10" t="s">
        <v>245</v>
      </c>
      <c r="D801" s="10" t="s">
        <v>627</v>
      </c>
      <c r="E801" s="10" t="s">
        <v>28</v>
      </c>
      <c r="F801" s="11">
        <v>42000</v>
      </c>
      <c r="G801" s="12">
        <f t="shared" si="130"/>
        <v>0</v>
      </c>
      <c r="H801" s="11">
        <v>42000</v>
      </c>
      <c r="I801" s="11">
        <v>316400</v>
      </c>
      <c r="J801" s="12">
        <f t="shared" si="131"/>
        <v>0</v>
      </c>
      <c r="K801" s="11">
        <v>316400</v>
      </c>
    </row>
    <row r="802" spans="1:11" ht="18.75" customHeight="1" x14ac:dyDescent="0.3">
      <c r="A802" s="35" t="s">
        <v>29</v>
      </c>
      <c r="B802" s="10" t="s">
        <v>190</v>
      </c>
      <c r="C802" s="10" t="s">
        <v>245</v>
      </c>
      <c r="D802" s="10" t="s">
        <v>627</v>
      </c>
      <c r="E802" s="10" t="s">
        <v>30</v>
      </c>
      <c r="F802" s="11">
        <v>42000</v>
      </c>
      <c r="G802" s="12">
        <f t="shared" si="130"/>
        <v>0</v>
      </c>
      <c r="H802" s="11">
        <v>42000</v>
      </c>
      <c r="I802" s="11">
        <v>316400</v>
      </c>
      <c r="J802" s="12">
        <f t="shared" si="131"/>
        <v>0</v>
      </c>
      <c r="K802" s="11">
        <v>316400</v>
      </c>
    </row>
    <row r="803" spans="1:11" ht="37.5" customHeight="1" x14ac:dyDescent="0.3">
      <c r="A803" s="35" t="s">
        <v>223</v>
      </c>
      <c r="B803" s="10" t="s">
        <v>190</v>
      </c>
      <c r="C803" s="10" t="s">
        <v>245</v>
      </c>
      <c r="D803" s="10" t="s">
        <v>713</v>
      </c>
      <c r="E803" s="10"/>
      <c r="F803" s="11">
        <v>20000</v>
      </c>
      <c r="G803" s="12">
        <f t="shared" si="130"/>
        <v>0</v>
      </c>
      <c r="H803" s="11">
        <v>20000</v>
      </c>
      <c r="I803" s="11">
        <v>30000</v>
      </c>
      <c r="J803" s="12">
        <f t="shared" si="131"/>
        <v>0</v>
      </c>
      <c r="K803" s="11">
        <v>30000</v>
      </c>
    </row>
    <row r="804" spans="1:11" ht="93.75" customHeight="1" x14ac:dyDescent="0.3">
      <c r="A804" s="35" t="s">
        <v>412</v>
      </c>
      <c r="B804" s="10" t="s">
        <v>190</v>
      </c>
      <c r="C804" s="10" t="s">
        <v>245</v>
      </c>
      <c r="D804" s="10" t="s">
        <v>714</v>
      </c>
      <c r="E804" s="10"/>
      <c r="F804" s="11">
        <v>20000</v>
      </c>
      <c r="G804" s="12">
        <f t="shared" si="130"/>
        <v>0</v>
      </c>
      <c r="H804" s="11">
        <v>20000</v>
      </c>
      <c r="I804" s="11">
        <v>30000</v>
      </c>
      <c r="J804" s="12">
        <f t="shared" si="131"/>
        <v>0</v>
      </c>
      <c r="K804" s="11">
        <v>30000</v>
      </c>
    </row>
    <row r="805" spans="1:11" ht="18.75" customHeight="1" x14ac:dyDescent="0.3">
      <c r="A805" s="35" t="s">
        <v>65</v>
      </c>
      <c r="B805" s="10" t="s">
        <v>190</v>
      </c>
      <c r="C805" s="10" t="s">
        <v>245</v>
      </c>
      <c r="D805" s="10" t="s">
        <v>715</v>
      </c>
      <c r="E805" s="10"/>
      <c r="F805" s="11">
        <v>20000</v>
      </c>
      <c r="G805" s="12">
        <f t="shared" si="130"/>
        <v>0</v>
      </c>
      <c r="H805" s="11">
        <v>20000</v>
      </c>
      <c r="I805" s="11">
        <v>30000</v>
      </c>
      <c r="J805" s="12">
        <f t="shared" si="131"/>
        <v>0</v>
      </c>
      <c r="K805" s="11">
        <v>30000</v>
      </c>
    </row>
    <row r="806" spans="1:11" ht="56.25" customHeight="1" x14ac:dyDescent="0.3">
      <c r="A806" s="35" t="s">
        <v>25</v>
      </c>
      <c r="B806" s="10" t="s">
        <v>190</v>
      </c>
      <c r="C806" s="10" t="s">
        <v>245</v>
      </c>
      <c r="D806" s="10" t="s">
        <v>715</v>
      </c>
      <c r="E806" s="10" t="s">
        <v>26</v>
      </c>
      <c r="F806" s="11">
        <v>20000</v>
      </c>
      <c r="G806" s="12">
        <f t="shared" si="130"/>
        <v>0</v>
      </c>
      <c r="H806" s="11">
        <v>20000</v>
      </c>
      <c r="I806" s="11">
        <v>30000</v>
      </c>
      <c r="J806" s="12">
        <f t="shared" si="131"/>
        <v>0</v>
      </c>
      <c r="K806" s="11">
        <v>30000</v>
      </c>
    </row>
    <row r="807" spans="1:11" ht="56.25" customHeight="1" x14ac:dyDescent="0.3">
      <c r="A807" s="35" t="s">
        <v>27</v>
      </c>
      <c r="B807" s="10" t="s">
        <v>190</v>
      </c>
      <c r="C807" s="10" t="s">
        <v>245</v>
      </c>
      <c r="D807" s="10" t="s">
        <v>715</v>
      </c>
      <c r="E807" s="10" t="s">
        <v>28</v>
      </c>
      <c r="F807" s="11">
        <v>20000</v>
      </c>
      <c r="G807" s="12">
        <f t="shared" si="130"/>
        <v>0</v>
      </c>
      <c r="H807" s="11">
        <v>20000</v>
      </c>
      <c r="I807" s="11">
        <v>30000</v>
      </c>
      <c r="J807" s="12">
        <f t="shared" si="131"/>
        <v>0</v>
      </c>
      <c r="K807" s="11">
        <v>30000</v>
      </c>
    </row>
    <row r="808" spans="1:11" ht="18.75" customHeight="1" x14ac:dyDescent="0.3">
      <c r="A808" s="35" t="s">
        <v>29</v>
      </c>
      <c r="B808" s="10" t="s">
        <v>190</v>
      </c>
      <c r="C808" s="10" t="s">
        <v>245</v>
      </c>
      <c r="D808" s="10" t="s">
        <v>715</v>
      </c>
      <c r="E808" s="10" t="s">
        <v>30</v>
      </c>
      <c r="F808" s="11">
        <v>20000</v>
      </c>
      <c r="G808" s="12">
        <f t="shared" si="130"/>
        <v>0</v>
      </c>
      <c r="H808" s="11">
        <v>20000</v>
      </c>
      <c r="I808" s="11">
        <v>30000</v>
      </c>
      <c r="J808" s="12">
        <f t="shared" si="131"/>
        <v>0</v>
      </c>
      <c r="K808" s="11">
        <v>30000</v>
      </c>
    </row>
    <row r="809" spans="1:11" ht="18.75" customHeight="1" x14ac:dyDescent="0.3">
      <c r="A809" s="35" t="s">
        <v>440</v>
      </c>
      <c r="B809" s="10" t="s">
        <v>190</v>
      </c>
      <c r="C809" s="10" t="s">
        <v>124</v>
      </c>
      <c r="D809" s="10"/>
      <c r="E809" s="10"/>
      <c r="F809" s="11">
        <f t="shared" ref="F809:H816" si="132">F810</f>
        <v>80527000</v>
      </c>
      <c r="G809" s="12">
        <f t="shared" si="130"/>
        <v>0</v>
      </c>
      <c r="H809" s="11">
        <f t="shared" si="132"/>
        <v>80527000</v>
      </c>
      <c r="I809" s="11">
        <f t="shared" ref="I809:K816" si="133">I810</f>
        <v>80527000</v>
      </c>
      <c r="J809" s="12">
        <f t="shared" si="131"/>
        <v>0</v>
      </c>
      <c r="K809" s="11">
        <f t="shared" si="133"/>
        <v>80527000</v>
      </c>
    </row>
    <row r="810" spans="1:11" ht="18.75" customHeight="1" x14ac:dyDescent="0.3">
      <c r="A810" s="35" t="s">
        <v>132</v>
      </c>
      <c r="B810" s="10" t="s">
        <v>190</v>
      </c>
      <c r="C810" s="10" t="s">
        <v>133</v>
      </c>
      <c r="D810" s="10"/>
      <c r="E810" s="10"/>
      <c r="F810" s="11">
        <f t="shared" si="132"/>
        <v>80527000</v>
      </c>
      <c r="G810" s="12">
        <f t="shared" si="130"/>
        <v>0</v>
      </c>
      <c r="H810" s="11">
        <f t="shared" si="132"/>
        <v>80527000</v>
      </c>
      <c r="I810" s="11">
        <f t="shared" si="133"/>
        <v>80527000</v>
      </c>
      <c r="J810" s="12">
        <f t="shared" si="131"/>
        <v>0</v>
      </c>
      <c r="K810" s="11">
        <f t="shared" si="133"/>
        <v>80527000</v>
      </c>
    </row>
    <row r="811" spans="1:11" ht="56.25" customHeight="1" x14ac:dyDescent="0.3">
      <c r="A811" s="35" t="s">
        <v>193</v>
      </c>
      <c r="B811" s="10" t="s">
        <v>190</v>
      </c>
      <c r="C811" s="10" t="s">
        <v>133</v>
      </c>
      <c r="D811" s="10" t="s">
        <v>459</v>
      </c>
      <c r="E811" s="10"/>
      <c r="F811" s="11">
        <f t="shared" si="132"/>
        <v>80527000</v>
      </c>
      <c r="G811" s="12">
        <f t="shared" si="130"/>
        <v>0</v>
      </c>
      <c r="H811" s="11">
        <f t="shared" si="132"/>
        <v>80527000</v>
      </c>
      <c r="I811" s="11">
        <f t="shared" si="133"/>
        <v>80527000</v>
      </c>
      <c r="J811" s="12">
        <f t="shared" si="131"/>
        <v>0</v>
      </c>
      <c r="K811" s="11">
        <f t="shared" si="133"/>
        <v>80527000</v>
      </c>
    </row>
    <row r="812" spans="1:11" ht="37.5" customHeight="1" x14ac:dyDescent="0.3">
      <c r="A812" s="35" t="s">
        <v>194</v>
      </c>
      <c r="B812" s="10" t="s">
        <v>190</v>
      </c>
      <c r="C812" s="10" t="s">
        <v>133</v>
      </c>
      <c r="D812" s="10" t="s">
        <v>460</v>
      </c>
      <c r="E812" s="10"/>
      <c r="F812" s="11">
        <f t="shared" si="132"/>
        <v>80527000</v>
      </c>
      <c r="G812" s="12">
        <f t="shared" si="130"/>
        <v>0</v>
      </c>
      <c r="H812" s="11">
        <f t="shared" si="132"/>
        <v>80527000</v>
      </c>
      <c r="I812" s="11">
        <f t="shared" si="133"/>
        <v>80527000</v>
      </c>
      <c r="J812" s="12">
        <f t="shared" si="131"/>
        <v>0</v>
      </c>
      <c r="K812" s="11">
        <f t="shared" si="133"/>
        <v>80527000</v>
      </c>
    </row>
    <row r="813" spans="1:11" ht="56.25" customHeight="1" x14ac:dyDescent="0.3">
      <c r="A813" s="35" t="s">
        <v>195</v>
      </c>
      <c r="B813" s="10" t="s">
        <v>190</v>
      </c>
      <c r="C813" s="10" t="s">
        <v>133</v>
      </c>
      <c r="D813" s="10" t="s">
        <v>461</v>
      </c>
      <c r="E813" s="10"/>
      <c r="F813" s="11">
        <f t="shared" si="132"/>
        <v>80527000</v>
      </c>
      <c r="G813" s="12">
        <f t="shared" si="130"/>
        <v>0</v>
      </c>
      <c r="H813" s="11">
        <f t="shared" si="132"/>
        <v>80527000</v>
      </c>
      <c r="I813" s="11">
        <f t="shared" si="133"/>
        <v>80527000</v>
      </c>
      <c r="J813" s="12">
        <f t="shared" si="131"/>
        <v>0</v>
      </c>
      <c r="K813" s="11">
        <f t="shared" si="133"/>
        <v>80527000</v>
      </c>
    </row>
    <row r="814" spans="1:11" ht="138.75" customHeight="1" x14ac:dyDescent="0.3">
      <c r="A814" s="35" t="s">
        <v>211</v>
      </c>
      <c r="B814" s="10" t="s">
        <v>190</v>
      </c>
      <c r="C814" s="10" t="s">
        <v>133</v>
      </c>
      <c r="D814" s="10" t="s">
        <v>467</v>
      </c>
      <c r="E814" s="10"/>
      <c r="F814" s="11">
        <f t="shared" si="132"/>
        <v>80527000</v>
      </c>
      <c r="G814" s="12">
        <f t="shared" si="130"/>
        <v>0</v>
      </c>
      <c r="H814" s="11">
        <f t="shared" si="132"/>
        <v>80527000</v>
      </c>
      <c r="I814" s="11">
        <f t="shared" si="133"/>
        <v>80527000</v>
      </c>
      <c r="J814" s="12">
        <f t="shared" si="131"/>
        <v>0</v>
      </c>
      <c r="K814" s="11">
        <f t="shared" si="133"/>
        <v>80527000</v>
      </c>
    </row>
    <row r="815" spans="1:11" ht="37.5" customHeight="1" x14ac:dyDescent="0.3">
      <c r="A815" s="35" t="s">
        <v>45</v>
      </c>
      <c r="B815" s="10" t="s">
        <v>190</v>
      </c>
      <c r="C815" s="10" t="s">
        <v>133</v>
      </c>
      <c r="D815" s="10" t="s">
        <v>467</v>
      </c>
      <c r="E815" s="10" t="s">
        <v>46</v>
      </c>
      <c r="F815" s="11">
        <f t="shared" si="132"/>
        <v>80527000</v>
      </c>
      <c r="G815" s="12">
        <f t="shared" si="130"/>
        <v>0</v>
      </c>
      <c r="H815" s="11">
        <f t="shared" si="132"/>
        <v>80527000</v>
      </c>
      <c r="I815" s="11">
        <f t="shared" si="133"/>
        <v>80527000</v>
      </c>
      <c r="J815" s="12">
        <f t="shared" si="131"/>
        <v>0</v>
      </c>
      <c r="K815" s="11">
        <f t="shared" si="133"/>
        <v>80527000</v>
      </c>
    </row>
    <row r="816" spans="1:11" ht="56.25" customHeight="1" x14ac:dyDescent="0.3">
      <c r="A816" s="35" t="s">
        <v>134</v>
      </c>
      <c r="B816" s="10" t="s">
        <v>190</v>
      </c>
      <c r="C816" s="10" t="s">
        <v>133</v>
      </c>
      <c r="D816" s="10" t="s">
        <v>467</v>
      </c>
      <c r="E816" s="10" t="s">
        <v>135</v>
      </c>
      <c r="F816" s="11">
        <f t="shared" si="132"/>
        <v>80527000</v>
      </c>
      <c r="G816" s="12">
        <f t="shared" si="130"/>
        <v>0</v>
      </c>
      <c r="H816" s="11">
        <f t="shared" si="132"/>
        <v>80527000</v>
      </c>
      <c r="I816" s="11">
        <f t="shared" si="133"/>
        <v>80527000</v>
      </c>
      <c r="J816" s="12">
        <f t="shared" si="131"/>
        <v>0</v>
      </c>
      <c r="K816" s="11">
        <f t="shared" si="133"/>
        <v>80527000</v>
      </c>
    </row>
    <row r="817" spans="1:11" ht="56.25" customHeight="1" x14ac:dyDescent="0.3">
      <c r="A817" s="35" t="s">
        <v>136</v>
      </c>
      <c r="B817" s="10" t="s">
        <v>190</v>
      </c>
      <c r="C817" s="10" t="s">
        <v>133</v>
      </c>
      <c r="D817" s="10" t="s">
        <v>467</v>
      </c>
      <c r="E817" s="10" t="s">
        <v>137</v>
      </c>
      <c r="F817" s="11">
        <v>80527000</v>
      </c>
      <c r="G817" s="12">
        <f t="shared" si="130"/>
        <v>0</v>
      </c>
      <c r="H817" s="11">
        <v>80527000</v>
      </c>
      <c r="I817" s="11">
        <v>80527000</v>
      </c>
      <c r="J817" s="12">
        <f t="shared" si="131"/>
        <v>0</v>
      </c>
      <c r="K817" s="11">
        <v>80527000</v>
      </c>
    </row>
    <row r="818" spans="1:11" s="14" customFormat="1" ht="37.5" customHeight="1" x14ac:dyDescent="0.3">
      <c r="A818" s="34" t="s">
        <v>254</v>
      </c>
      <c r="B818" s="7" t="s">
        <v>255</v>
      </c>
      <c r="C818" s="7"/>
      <c r="D818" s="7"/>
      <c r="E818" s="7"/>
      <c r="F818" s="8">
        <f>F819+F848</f>
        <v>743848522</v>
      </c>
      <c r="G818" s="9">
        <f t="shared" si="130"/>
        <v>0</v>
      </c>
      <c r="H818" s="8">
        <f>H819+H848</f>
        <v>743848522</v>
      </c>
      <c r="I818" s="8">
        <f>I819+I848</f>
        <v>745642668</v>
      </c>
      <c r="J818" s="9">
        <f t="shared" si="131"/>
        <v>0</v>
      </c>
      <c r="K818" s="8">
        <f>K819+K848</f>
        <v>745642668</v>
      </c>
    </row>
    <row r="819" spans="1:11" ht="18.75" customHeight="1" x14ac:dyDescent="0.3">
      <c r="A819" s="35" t="s">
        <v>435</v>
      </c>
      <c r="B819" s="10" t="s">
        <v>255</v>
      </c>
      <c r="C819" s="10" t="s">
        <v>205</v>
      </c>
      <c r="D819" s="10"/>
      <c r="E819" s="10"/>
      <c r="F819" s="11">
        <f>F820</f>
        <v>232117500</v>
      </c>
      <c r="G819" s="12">
        <f t="shared" si="130"/>
        <v>0</v>
      </c>
      <c r="H819" s="11">
        <f>H820</f>
        <v>232117500</v>
      </c>
      <c r="I819" s="11">
        <f>I820</f>
        <v>233339000</v>
      </c>
      <c r="J819" s="12">
        <f t="shared" si="131"/>
        <v>0</v>
      </c>
      <c r="K819" s="11">
        <f>K820</f>
        <v>233339000</v>
      </c>
    </row>
    <row r="820" spans="1:11" ht="18.75" customHeight="1" x14ac:dyDescent="0.3">
      <c r="A820" s="35" t="s">
        <v>225</v>
      </c>
      <c r="B820" s="10" t="s">
        <v>255</v>
      </c>
      <c r="C820" s="10" t="s">
        <v>226</v>
      </c>
      <c r="D820" s="10"/>
      <c r="E820" s="10"/>
      <c r="F820" s="11">
        <f>F821+F828+F835+F842</f>
        <v>232117500</v>
      </c>
      <c r="G820" s="12">
        <f t="shared" si="130"/>
        <v>0</v>
      </c>
      <c r="H820" s="11">
        <f>H821+H828+H835+H842</f>
        <v>232117500</v>
      </c>
      <c r="I820" s="11">
        <f>I821+I828+I835+I842</f>
        <v>233339000</v>
      </c>
      <c r="J820" s="12">
        <f t="shared" si="131"/>
        <v>0</v>
      </c>
      <c r="K820" s="11">
        <f>K821+K828+K835+K842</f>
        <v>233339000</v>
      </c>
    </row>
    <row r="821" spans="1:11" ht="41.25" customHeight="1" x14ac:dyDescent="0.3">
      <c r="A821" s="35" t="s">
        <v>256</v>
      </c>
      <c r="B821" s="10" t="s">
        <v>255</v>
      </c>
      <c r="C821" s="10" t="s">
        <v>226</v>
      </c>
      <c r="D821" s="10" t="s">
        <v>509</v>
      </c>
      <c r="E821" s="10"/>
      <c r="F821" s="11">
        <f t="shared" ref="F821:K826" si="134">F822</f>
        <v>231897500</v>
      </c>
      <c r="G821" s="12">
        <f t="shared" si="130"/>
        <v>0</v>
      </c>
      <c r="H821" s="11">
        <f t="shared" si="134"/>
        <v>231897500</v>
      </c>
      <c r="I821" s="11">
        <f t="shared" si="134"/>
        <v>233119000</v>
      </c>
      <c r="J821" s="12">
        <f t="shared" si="131"/>
        <v>0</v>
      </c>
      <c r="K821" s="11">
        <f t="shared" si="134"/>
        <v>233119000</v>
      </c>
    </row>
    <row r="822" spans="1:11" ht="37.5" customHeight="1" x14ac:dyDescent="0.3">
      <c r="A822" s="35" t="s">
        <v>413</v>
      </c>
      <c r="B822" s="10" t="s">
        <v>255</v>
      </c>
      <c r="C822" s="10" t="s">
        <v>226</v>
      </c>
      <c r="D822" s="10" t="s">
        <v>510</v>
      </c>
      <c r="E822" s="10"/>
      <c r="F822" s="11">
        <f t="shared" si="134"/>
        <v>231897500</v>
      </c>
      <c r="G822" s="12">
        <f t="shared" si="130"/>
        <v>0</v>
      </c>
      <c r="H822" s="11">
        <f t="shared" si="134"/>
        <v>231897500</v>
      </c>
      <c r="I822" s="11">
        <f t="shared" si="134"/>
        <v>233119000</v>
      </c>
      <c r="J822" s="12">
        <f t="shared" si="131"/>
        <v>0</v>
      </c>
      <c r="K822" s="11">
        <f t="shared" si="134"/>
        <v>233119000</v>
      </c>
    </row>
    <row r="823" spans="1:11" ht="56.25" customHeight="1" x14ac:dyDescent="0.3">
      <c r="A823" s="35" t="s">
        <v>259</v>
      </c>
      <c r="B823" s="10" t="s">
        <v>255</v>
      </c>
      <c r="C823" s="10" t="s">
        <v>226</v>
      </c>
      <c r="D823" s="10" t="s">
        <v>517</v>
      </c>
      <c r="E823" s="10"/>
      <c r="F823" s="11">
        <f t="shared" si="134"/>
        <v>231897500</v>
      </c>
      <c r="G823" s="12">
        <f t="shared" si="130"/>
        <v>0</v>
      </c>
      <c r="H823" s="11">
        <f t="shared" si="134"/>
        <v>231897500</v>
      </c>
      <c r="I823" s="11">
        <f t="shared" si="134"/>
        <v>233119000</v>
      </c>
      <c r="J823" s="12">
        <f t="shared" si="131"/>
        <v>0</v>
      </c>
      <c r="K823" s="11">
        <f t="shared" si="134"/>
        <v>233119000</v>
      </c>
    </row>
    <row r="824" spans="1:11" ht="45" customHeight="1" x14ac:dyDescent="0.3">
      <c r="A824" s="35" t="s">
        <v>77</v>
      </c>
      <c r="B824" s="10" t="s">
        <v>255</v>
      </c>
      <c r="C824" s="10" t="s">
        <v>226</v>
      </c>
      <c r="D824" s="10" t="s">
        <v>518</v>
      </c>
      <c r="E824" s="10"/>
      <c r="F824" s="11">
        <f t="shared" si="134"/>
        <v>231897500</v>
      </c>
      <c r="G824" s="12">
        <f t="shared" si="130"/>
        <v>0</v>
      </c>
      <c r="H824" s="11">
        <f t="shared" si="134"/>
        <v>231897500</v>
      </c>
      <c r="I824" s="11">
        <f t="shared" si="134"/>
        <v>233119000</v>
      </c>
      <c r="J824" s="12">
        <f t="shared" si="131"/>
        <v>0</v>
      </c>
      <c r="K824" s="11">
        <f t="shared" si="134"/>
        <v>233119000</v>
      </c>
    </row>
    <row r="825" spans="1:11" ht="56.25" customHeight="1" x14ac:dyDescent="0.3">
      <c r="A825" s="35" t="s">
        <v>91</v>
      </c>
      <c r="B825" s="10" t="s">
        <v>255</v>
      </c>
      <c r="C825" s="10" t="s">
        <v>226</v>
      </c>
      <c r="D825" s="10" t="s">
        <v>518</v>
      </c>
      <c r="E825" s="10" t="s">
        <v>92</v>
      </c>
      <c r="F825" s="11">
        <f t="shared" si="134"/>
        <v>231897500</v>
      </c>
      <c r="G825" s="12">
        <f t="shared" si="130"/>
        <v>0</v>
      </c>
      <c r="H825" s="11">
        <f t="shared" si="134"/>
        <v>231897500</v>
      </c>
      <c r="I825" s="11">
        <f t="shared" si="134"/>
        <v>233119000</v>
      </c>
      <c r="J825" s="12">
        <f t="shared" si="131"/>
        <v>0</v>
      </c>
      <c r="K825" s="11">
        <f t="shared" si="134"/>
        <v>233119000</v>
      </c>
    </row>
    <row r="826" spans="1:11" ht="18.75" customHeight="1" x14ac:dyDescent="0.3">
      <c r="A826" s="35" t="s">
        <v>197</v>
      </c>
      <c r="B826" s="10" t="s">
        <v>255</v>
      </c>
      <c r="C826" s="10" t="s">
        <v>226</v>
      </c>
      <c r="D826" s="10" t="s">
        <v>518</v>
      </c>
      <c r="E826" s="10" t="s">
        <v>198</v>
      </c>
      <c r="F826" s="11">
        <f t="shared" si="134"/>
        <v>231897500</v>
      </c>
      <c r="G826" s="12">
        <f t="shared" si="130"/>
        <v>0</v>
      </c>
      <c r="H826" s="11">
        <f t="shared" si="134"/>
        <v>231897500</v>
      </c>
      <c r="I826" s="11">
        <f t="shared" si="134"/>
        <v>233119000</v>
      </c>
      <c r="J826" s="12">
        <f t="shared" si="131"/>
        <v>0</v>
      </c>
      <c r="K826" s="11">
        <f t="shared" si="134"/>
        <v>233119000</v>
      </c>
    </row>
    <row r="827" spans="1:11" ht="112.5" customHeight="1" x14ac:dyDescent="0.3">
      <c r="A827" s="35" t="s">
        <v>208</v>
      </c>
      <c r="B827" s="10" t="s">
        <v>255</v>
      </c>
      <c r="C827" s="10" t="s">
        <v>226</v>
      </c>
      <c r="D827" s="10" t="s">
        <v>518</v>
      </c>
      <c r="E827" s="10" t="s">
        <v>209</v>
      </c>
      <c r="F827" s="11">
        <v>231897500</v>
      </c>
      <c r="G827" s="12">
        <f t="shared" si="130"/>
        <v>0</v>
      </c>
      <c r="H827" s="11">
        <v>231897500</v>
      </c>
      <c r="I827" s="11">
        <v>233119000</v>
      </c>
      <c r="J827" s="12">
        <f t="shared" si="131"/>
        <v>0</v>
      </c>
      <c r="K827" s="11">
        <v>233119000</v>
      </c>
    </row>
    <row r="828" spans="1:11" ht="81.75" customHeight="1" x14ac:dyDescent="0.3">
      <c r="A828" s="35" t="s">
        <v>62</v>
      </c>
      <c r="B828" s="10" t="s">
        <v>255</v>
      </c>
      <c r="C828" s="10" t="s">
        <v>226</v>
      </c>
      <c r="D828" s="10" t="s">
        <v>621</v>
      </c>
      <c r="E828" s="10"/>
      <c r="F828" s="11">
        <f t="shared" ref="F828:K833" si="135">F829</f>
        <v>170000</v>
      </c>
      <c r="G828" s="12">
        <f t="shared" si="130"/>
        <v>0</v>
      </c>
      <c r="H828" s="11">
        <f t="shared" si="135"/>
        <v>170000</v>
      </c>
      <c r="I828" s="11">
        <f t="shared" si="135"/>
        <v>170000</v>
      </c>
      <c r="J828" s="12">
        <f t="shared" si="131"/>
        <v>0</v>
      </c>
      <c r="K828" s="11">
        <f t="shared" si="135"/>
        <v>170000</v>
      </c>
    </row>
    <row r="829" spans="1:11" ht="56.25" customHeight="1" x14ac:dyDescent="0.3">
      <c r="A829" s="35" t="s">
        <v>63</v>
      </c>
      <c r="B829" s="10" t="s">
        <v>255</v>
      </c>
      <c r="C829" s="10" t="s">
        <v>226</v>
      </c>
      <c r="D829" s="10" t="s">
        <v>625</v>
      </c>
      <c r="E829" s="10"/>
      <c r="F829" s="11">
        <f t="shared" si="135"/>
        <v>170000</v>
      </c>
      <c r="G829" s="12">
        <f t="shared" si="130"/>
        <v>0</v>
      </c>
      <c r="H829" s="11">
        <f t="shared" si="135"/>
        <v>170000</v>
      </c>
      <c r="I829" s="11">
        <f t="shared" si="135"/>
        <v>170000</v>
      </c>
      <c r="J829" s="12">
        <f t="shared" si="131"/>
        <v>0</v>
      </c>
      <c r="K829" s="11">
        <f t="shared" si="135"/>
        <v>170000</v>
      </c>
    </row>
    <row r="830" spans="1:11" ht="75" customHeight="1" x14ac:dyDescent="0.3">
      <c r="A830" s="35" t="s">
        <v>64</v>
      </c>
      <c r="B830" s="10" t="s">
        <v>255</v>
      </c>
      <c r="C830" s="10" t="s">
        <v>226</v>
      </c>
      <c r="D830" s="10" t="s">
        <v>626</v>
      </c>
      <c r="E830" s="10"/>
      <c r="F830" s="11">
        <f t="shared" si="135"/>
        <v>170000</v>
      </c>
      <c r="G830" s="12">
        <f t="shared" si="130"/>
        <v>0</v>
      </c>
      <c r="H830" s="11">
        <f t="shared" si="135"/>
        <v>170000</v>
      </c>
      <c r="I830" s="11">
        <f t="shared" si="135"/>
        <v>170000</v>
      </c>
      <c r="J830" s="12">
        <f t="shared" si="131"/>
        <v>0</v>
      </c>
      <c r="K830" s="11">
        <f t="shared" si="135"/>
        <v>170000</v>
      </c>
    </row>
    <row r="831" spans="1:11" ht="18.75" customHeight="1" x14ac:dyDescent="0.3">
      <c r="A831" s="35" t="s">
        <v>65</v>
      </c>
      <c r="B831" s="10" t="s">
        <v>255</v>
      </c>
      <c r="C831" s="10" t="s">
        <v>226</v>
      </c>
      <c r="D831" s="10" t="s">
        <v>627</v>
      </c>
      <c r="E831" s="10"/>
      <c r="F831" s="11">
        <f t="shared" si="135"/>
        <v>170000</v>
      </c>
      <c r="G831" s="12">
        <f t="shared" si="130"/>
        <v>0</v>
      </c>
      <c r="H831" s="11">
        <f t="shared" si="135"/>
        <v>170000</v>
      </c>
      <c r="I831" s="11">
        <f t="shared" si="135"/>
        <v>170000</v>
      </c>
      <c r="J831" s="12">
        <f t="shared" si="131"/>
        <v>0</v>
      </c>
      <c r="K831" s="11">
        <f t="shared" si="135"/>
        <v>170000</v>
      </c>
    </row>
    <row r="832" spans="1:11" ht="56.25" customHeight="1" x14ac:dyDescent="0.3">
      <c r="A832" s="35" t="s">
        <v>91</v>
      </c>
      <c r="B832" s="10" t="s">
        <v>255</v>
      </c>
      <c r="C832" s="10" t="s">
        <v>226</v>
      </c>
      <c r="D832" s="10" t="s">
        <v>627</v>
      </c>
      <c r="E832" s="10" t="s">
        <v>92</v>
      </c>
      <c r="F832" s="11">
        <f t="shared" si="135"/>
        <v>170000</v>
      </c>
      <c r="G832" s="12">
        <f t="shared" si="130"/>
        <v>0</v>
      </c>
      <c r="H832" s="11">
        <f t="shared" si="135"/>
        <v>170000</v>
      </c>
      <c r="I832" s="11">
        <f t="shared" si="135"/>
        <v>170000</v>
      </c>
      <c r="J832" s="12">
        <f t="shared" si="131"/>
        <v>0</v>
      </c>
      <c r="K832" s="11">
        <f t="shared" si="135"/>
        <v>170000</v>
      </c>
    </row>
    <row r="833" spans="1:11" ht="18.75" customHeight="1" x14ac:dyDescent="0.3">
      <c r="A833" s="35" t="s">
        <v>197</v>
      </c>
      <c r="B833" s="10" t="s">
        <v>255</v>
      </c>
      <c r="C833" s="10" t="s">
        <v>226</v>
      </c>
      <c r="D833" s="10" t="s">
        <v>627</v>
      </c>
      <c r="E833" s="10" t="s">
        <v>198</v>
      </c>
      <c r="F833" s="11">
        <f t="shared" si="135"/>
        <v>170000</v>
      </c>
      <c r="G833" s="12">
        <f t="shared" si="130"/>
        <v>0</v>
      </c>
      <c r="H833" s="11">
        <f t="shared" si="135"/>
        <v>170000</v>
      </c>
      <c r="I833" s="11">
        <f t="shared" si="135"/>
        <v>170000</v>
      </c>
      <c r="J833" s="12">
        <f t="shared" si="131"/>
        <v>0</v>
      </c>
      <c r="K833" s="11">
        <f t="shared" si="135"/>
        <v>170000</v>
      </c>
    </row>
    <row r="834" spans="1:11" ht="112.5" customHeight="1" x14ac:dyDescent="0.3">
      <c r="A834" s="35" t="s">
        <v>208</v>
      </c>
      <c r="B834" s="10" t="s">
        <v>255</v>
      </c>
      <c r="C834" s="10" t="s">
        <v>226</v>
      </c>
      <c r="D834" s="10" t="s">
        <v>627</v>
      </c>
      <c r="E834" s="10" t="s">
        <v>209</v>
      </c>
      <c r="F834" s="11">
        <v>170000</v>
      </c>
      <c r="G834" s="12">
        <f t="shared" si="130"/>
        <v>0</v>
      </c>
      <c r="H834" s="11">
        <v>170000</v>
      </c>
      <c r="I834" s="11">
        <v>170000</v>
      </c>
      <c r="J834" s="12">
        <f t="shared" si="131"/>
        <v>0</v>
      </c>
      <c r="K834" s="11">
        <v>170000</v>
      </c>
    </row>
    <row r="835" spans="1:11" ht="84.75" customHeight="1" x14ac:dyDescent="0.3">
      <c r="A835" s="35" t="s">
        <v>108</v>
      </c>
      <c r="B835" s="10" t="s">
        <v>255</v>
      </c>
      <c r="C835" s="10" t="s">
        <v>226</v>
      </c>
      <c r="D835" s="10" t="s">
        <v>698</v>
      </c>
      <c r="E835" s="10"/>
      <c r="F835" s="11">
        <f t="shared" ref="F835:K840" si="136">F836</f>
        <v>28000</v>
      </c>
      <c r="G835" s="12">
        <f t="shared" si="130"/>
        <v>0</v>
      </c>
      <c r="H835" s="11">
        <f t="shared" si="136"/>
        <v>28000</v>
      </c>
      <c r="I835" s="11">
        <f t="shared" si="136"/>
        <v>28000</v>
      </c>
      <c r="J835" s="12">
        <f t="shared" si="131"/>
        <v>0</v>
      </c>
      <c r="K835" s="11">
        <f t="shared" si="136"/>
        <v>28000</v>
      </c>
    </row>
    <row r="836" spans="1:11" ht="220.5" customHeight="1" x14ac:dyDescent="0.3">
      <c r="A836" s="36" t="s">
        <v>448</v>
      </c>
      <c r="B836" s="10" t="s">
        <v>255</v>
      </c>
      <c r="C836" s="10" t="s">
        <v>226</v>
      </c>
      <c r="D836" s="10" t="s">
        <v>699</v>
      </c>
      <c r="E836" s="10"/>
      <c r="F836" s="11">
        <f t="shared" si="136"/>
        <v>28000</v>
      </c>
      <c r="G836" s="12">
        <f t="shared" si="130"/>
        <v>0</v>
      </c>
      <c r="H836" s="11">
        <f t="shared" si="136"/>
        <v>28000</v>
      </c>
      <c r="I836" s="11">
        <f t="shared" si="136"/>
        <v>28000</v>
      </c>
      <c r="J836" s="12">
        <f t="shared" si="131"/>
        <v>0</v>
      </c>
      <c r="K836" s="11">
        <f t="shared" si="136"/>
        <v>28000</v>
      </c>
    </row>
    <row r="837" spans="1:11" ht="56.25" customHeight="1" x14ac:dyDescent="0.3">
      <c r="A837" s="35" t="s">
        <v>350</v>
      </c>
      <c r="B837" s="10" t="s">
        <v>255</v>
      </c>
      <c r="C837" s="10" t="s">
        <v>226</v>
      </c>
      <c r="D837" s="10" t="s">
        <v>702</v>
      </c>
      <c r="E837" s="10"/>
      <c r="F837" s="11">
        <f t="shared" si="136"/>
        <v>28000</v>
      </c>
      <c r="G837" s="12">
        <f t="shared" si="130"/>
        <v>0</v>
      </c>
      <c r="H837" s="11">
        <f t="shared" si="136"/>
        <v>28000</v>
      </c>
      <c r="I837" s="11">
        <f t="shared" si="136"/>
        <v>28000</v>
      </c>
      <c r="J837" s="12">
        <f t="shared" si="131"/>
        <v>0</v>
      </c>
      <c r="K837" s="11">
        <f t="shared" si="136"/>
        <v>28000</v>
      </c>
    </row>
    <row r="838" spans="1:11" ht="18.75" customHeight="1" x14ac:dyDescent="0.3">
      <c r="A838" s="35" t="s">
        <v>65</v>
      </c>
      <c r="B838" s="10" t="s">
        <v>255</v>
      </c>
      <c r="C838" s="10" t="s">
        <v>226</v>
      </c>
      <c r="D838" s="10" t="s">
        <v>703</v>
      </c>
      <c r="E838" s="10"/>
      <c r="F838" s="11">
        <f t="shared" si="136"/>
        <v>28000</v>
      </c>
      <c r="G838" s="12">
        <f t="shared" si="130"/>
        <v>0</v>
      </c>
      <c r="H838" s="11">
        <f t="shared" si="136"/>
        <v>28000</v>
      </c>
      <c r="I838" s="11">
        <f t="shared" si="136"/>
        <v>28000</v>
      </c>
      <c r="J838" s="12">
        <f t="shared" si="131"/>
        <v>0</v>
      </c>
      <c r="K838" s="11">
        <f t="shared" si="136"/>
        <v>28000</v>
      </c>
    </row>
    <row r="839" spans="1:11" ht="56.25" customHeight="1" x14ac:dyDescent="0.3">
      <c r="A839" s="35" t="s">
        <v>91</v>
      </c>
      <c r="B839" s="10" t="s">
        <v>255</v>
      </c>
      <c r="C839" s="10" t="s">
        <v>226</v>
      </c>
      <c r="D839" s="10" t="s">
        <v>703</v>
      </c>
      <c r="E839" s="10" t="s">
        <v>92</v>
      </c>
      <c r="F839" s="11">
        <f t="shared" si="136"/>
        <v>28000</v>
      </c>
      <c r="G839" s="12">
        <f t="shared" si="130"/>
        <v>0</v>
      </c>
      <c r="H839" s="11">
        <f t="shared" si="136"/>
        <v>28000</v>
      </c>
      <c r="I839" s="11">
        <f t="shared" si="136"/>
        <v>28000</v>
      </c>
      <c r="J839" s="12">
        <f t="shared" si="131"/>
        <v>0</v>
      </c>
      <c r="K839" s="11">
        <f t="shared" si="136"/>
        <v>28000</v>
      </c>
    </row>
    <row r="840" spans="1:11" ht="18.75" customHeight="1" x14ac:dyDescent="0.3">
      <c r="A840" s="35" t="s">
        <v>197</v>
      </c>
      <c r="B840" s="10" t="s">
        <v>255</v>
      </c>
      <c r="C840" s="10" t="s">
        <v>226</v>
      </c>
      <c r="D840" s="10" t="s">
        <v>703</v>
      </c>
      <c r="E840" s="10" t="s">
        <v>198</v>
      </c>
      <c r="F840" s="11">
        <f t="shared" si="136"/>
        <v>28000</v>
      </c>
      <c r="G840" s="12">
        <f t="shared" si="130"/>
        <v>0</v>
      </c>
      <c r="H840" s="11">
        <f t="shared" si="136"/>
        <v>28000</v>
      </c>
      <c r="I840" s="11">
        <f t="shared" si="136"/>
        <v>28000</v>
      </c>
      <c r="J840" s="12">
        <f t="shared" si="131"/>
        <v>0</v>
      </c>
      <c r="K840" s="11">
        <f t="shared" si="136"/>
        <v>28000</v>
      </c>
    </row>
    <row r="841" spans="1:11" ht="112.5" customHeight="1" x14ac:dyDescent="0.3">
      <c r="A841" s="35" t="s">
        <v>208</v>
      </c>
      <c r="B841" s="10" t="s">
        <v>255</v>
      </c>
      <c r="C841" s="10" t="s">
        <v>226</v>
      </c>
      <c r="D841" s="10" t="s">
        <v>703</v>
      </c>
      <c r="E841" s="10" t="s">
        <v>209</v>
      </c>
      <c r="F841" s="11">
        <v>28000</v>
      </c>
      <c r="G841" s="12">
        <f t="shared" si="130"/>
        <v>0</v>
      </c>
      <c r="H841" s="11">
        <v>28000</v>
      </c>
      <c r="I841" s="11">
        <v>28000</v>
      </c>
      <c r="J841" s="12">
        <f t="shared" si="131"/>
        <v>0</v>
      </c>
      <c r="K841" s="11">
        <v>28000</v>
      </c>
    </row>
    <row r="842" spans="1:11" ht="37.5" customHeight="1" x14ac:dyDescent="0.3">
      <c r="A842" s="35" t="s">
        <v>223</v>
      </c>
      <c r="B842" s="10" t="s">
        <v>255</v>
      </c>
      <c r="C842" s="10" t="s">
        <v>226</v>
      </c>
      <c r="D842" s="10" t="s">
        <v>713</v>
      </c>
      <c r="E842" s="10"/>
      <c r="F842" s="11">
        <f t="shared" ref="F842:H846" si="137">F843</f>
        <v>22000</v>
      </c>
      <c r="G842" s="12">
        <f t="shared" si="130"/>
        <v>0</v>
      </c>
      <c r="H842" s="11">
        <f t="shared" si="137"/>
        <v>22000</v>
      </c>
      <c r="I842" s="11">
        <f>I843</f>
        <v>22000</v>
      </c>
      <c r="J842" s="12">
        <f t="shared" si="131"/>
        <v>0</v>
      </c>
      <c r="K842" s="11">
        <f>K843</f>
        <v>22000</v>
      </c>
    </row>
    <row r="843" spans="1:11" ht="93.75" customHeight="1" x14ac:dyDescent="0.3">
      <c r="A843" s="35" t="s">
        <v>412</v>
      </c>
      <c r="B843" s="10" t="s">
        <v>255</v>
      </c>
      <c r="C843" s="10" t="s">
        <v>226</v>
      </c>
      <c r="D843" s="10" t="s">
        <v>714</v>
      </c>
      <c r="E843" s="10"/>
      <c r="F843" s="11">
        <f t="shared" si="137"/>
        <v>22000</v>
      </c>
      <c r="G843" s="12">
        <f t="shared" si="130"/>
        <v>0</v>
      </c>
      <c r="H843" s="11">
        <f t="shared" si="137"/>
        <v>22000</v>
      </c>
      <c r="I843" s="11">
        <f>I844</f>
        <v>22000</v>
      </c>
      <c r="J843" s="12">
        <f t="shared" si="131"/>
        <v>0</v>
      </c>
      <c r="K843" s="11">
        <f>K844</f>
        <v>22000</v>
      </c>
    </row>
    <row r="844" spans="1:11" ht="18.75" customHeight="1" x14ac:dyDescent="0.3">
      <c r="A844" s="35" t="s">
        <v>65</v>
      </c>
      <c r="B844" s="10" t="s">
        <v>255</v>
      </c>
      <c r="C844" s="10" t="s">
        <v>226</v>
      </c>
      <c r="D844" s="10" t="s">
        <v>715</v>
      </c>
      <c r="E844" s="10"/>
      <c r="F844" s="11">
        <f t="shared" si="137"/>
        <v>22000</v>
      </c>
      <c r="G844" s="12">
        <f t="shared" si="130"/>
        <v>0</v>
      </c>
      <c r="H844" s="11">
        <f t="shared" si="137"/>
        <v>22000</v>
      </c>
      <c r="I844" s="11">
        <f>I845</f>
        <v>22000</v>
      </c>
      <c r="J844" s="12">
        <f t="shared" si="131"/>
        <v>0</v>
      </c>
      <c r="K844" s="11">
        <f>K845</f>
        <v>22000</v>
      </c>
    </row>
    <row r="845" spans="1:11" ht="56.25" customHeight="1" x14ac:dyDescent="0.3">
      <c r="A845" s="35" t="s">
        <v>91</v>
      </c>
      <c r="B845" s="10" t="s">
        <v>255</v>
      </c>
      <c r="C845" s="10" t="s">
        <v>226</v>
      </c>
      <c r="D845" s="10" t="s">
        <v>715</v>
      </c>
      <c r="E845" s="10" t="s">
        <v>92</v>
      </c>
      <c r="F845" s="11">
        <f t="shared" si="137"/>
        <v>22000</v>
      </c>
      <c r="G845" s="12">
        <f t="shared" si="130"/>
        <v>0</v>
      </c>
      <c r="H845" s="11">
        <f t="shared" si="137"/>
        <v>22000</v>
      </c>
      <c r="I845" s="11">
        <f>I846</f>
        <v>22000</v>
      </c>
      <c r="J845" s="12">
        <f t="shared" si="131"/>
        <v>0</v>
      </c>
      <c r="K845" s="11">
        <f>K846</f>
        <v>22000</v>
      </c>
    </row>
    <row r="846" spans="1:11" ht="18.75" customHeight="1" x14ac:dyDescent="0.3">
      <c r="A846" s="35" t="s">
        <v>197</v>
      </c>
      <c r="B846" s="10" t="s">
        <v>255</v>
      </c>
      <c r="C846" s="10" t="s">
        <v>226</v>
      </c>
      <c r="D846" s="10" t="s">
        <v>715</v>
      </c>
      <c r="E846" s="10" t="s">
        <v>198</v>
      </c>
      <c r="F846" s="11">
        <f t="shared" si="137"/>
        <v>22000</v>
      </c>
      <c r="G846" s="12">
        <f t="shared" ref="G846:G909" si="138">H846-F846</f>
        <v>0</v>
      </c>
      <c r="H846" s="11">
        <f t="shared" si="137"/>
        <v>22000</v>
      </c>
      <c r="I846" s="11">
        <f>I847</f>
        <v>22000</v>
      </c>
      <c r="J846" s="12">
        <f t="shared" ref="J846:J909" si="139">K846-I846</f>
        <v>0</v>
      </c>
      <c r="K846" s="11">
        <f>K847</f>
        <v>22000</v>
      </c>
    </row>
    <row r="847" spans="1:11" ht="112.5" customHeight="1" x14ac:dyDescent="0.3">
      <c r="A847" s="35" t="s">
        <v>208</v>
      </c>
      <c r="B847" s="10" t="s">
        <v>255</v>
      </c>
      <c r="C847" s="10" t="s">
        <v>226</v>
      </c>
      <c r="D847" s="10" t="s">
        <v>715</v>
      </c>
      <c r="E847" s="10" t="s">
        <v>209</v>
      </c>
      <c r="F847" s="11">
        <v>22000</v>
      </c>
      <c r="G847" s="12">
        <f t="shared" si="138"/>
        <v>0</v>
      </c>
      <c r="H847" s="11">
        <v>22000</v>
      </c>
      <c r="I847" s="11">
        <v>22000</v>
      </c>
      <c r="J847" s="12">
        <f t="shared" si="139"/>
        <v>0</v>
      </c>
      <c r="K847" s="11">
        <v>22000</v>
      </c>
    </row>
    <row r="848" spans="1:11" ht="18.75" customHeight="1" x14ac:dyDescent="0.3">
      <c r="A848" s="35" t="s">
        <v>436</v>
      </c>
      <c r="B848" s="10" t="s">
        <v>255</v>
      </c>
      <c r="C848" s="10" t="s">
        <v>120</v>
      </c>
      <c r="D848" s="10"/>
      <c r="E848" s="10"/>
      <c r="F848" s="11">
        <f>F849+F929</f>
        <v>511731022</v>
      </c>
      <c r="G848" s="12">
        <f t="shared" si="138"/>
        <v>0</v>
      </c>
      <c r="H848" s="11">
        <f>H849+H929</f>
        <v>511731022</v>
      </c>
      <c r="I848" s="11">
        <f>I849+I929</f>
        <v>512303668</v>
      </c>
      <c r="J848" s="12">
        <f t="shared" si="139"/>
        <v>0</v>
      </c>
      <c r="K848" s="11">
        <f>K849+K929</f>
        <v>512303668</v>
      </c>
    </row>
    <row r="849" spans="1:11" ht="18.75" customHeight="1" x14ac:dyDescent="0.3">
      <c r="A849" s="35" t="s">
        <v>260</v>
      </c>
      <c r="B849" s="10" t="s">
        <v>255</v>
      </c>
      <c r="C849" s="10" t="s">
        <v>261</v>
      </c>
      <c r="D849" s="10"/>
      <c r="E849" s="10"/>
      <c r="F849" s="11">
        <f>F850+F886+F893+F900+F909+F916</f>
        <v>478856596</v>
      </c>
      <c r="G849" s="12">
        <f t="shared" si="138"/>
        <v>0</v>
      </c>
      <c r="H849" s="11">
        <f>H850+H886+H893+H900+H909+H916</f>
        <v>478856596</v>
      </c>
      <c r="I849" s="11">
        <f>I850+I886+I893+I900+I909+I916</f>
        <v>479841742</v>
      </c>
      <c r="J849" s="12">
        <f t="shared" si="139"/>
        <v>0</v>
      </c>
      <c r="K849" s="11">
        <f>K850+K886+K893+K900+K909+K916</f>
        <v>479841742</v>
      </c>
    </row>
    <row r="850" spans="1:11" ht="56.25" customHeight="1" x14ac:dyDescent="0.3">
      <c r="A850" s="35" t="s">
        <v>256</v>
      </c>
      <c r="B850" s="10" t="s">
        <v>255</v>
      </c>
      <c r="C850" s="10" t="s">
        <v>261</v>
      </c>
      <c r="D850" s="10" t="s">
        <v>509</v>
      </c>
      <c r="E850" s="10"/>
      <c r="F850" s="11">
        <f>F851+F880</f>
        <v>476923593</v>
      </c>
      <c r="G850" s="12">
        <f t="shared" si="138"/>
        <v>0</v>
      </c>
      <c r="H850" s="11">
        <f>H851+H880</f>
        <v>476923593</v>
      </c>
      <c r="I850" s="11">
        <f>I851+I880</f>
        <v>477908739</v>
      </c>
      <c r="J850" s="12">
        <f t="shared" si="139"/>
        <v>0</v>
      </c>
      <c r="K850" s="11">
        <f>K851+K880</f>
        <v>477908739</v>
      </c>
    </row>
    <row r="851" spans="1:11" ht="37.5" customHeight="1" x14ac:dyDescent="0.3">
      <c r="A851" s="35" t="s">
        <v>413</v>
      </c>
      <c r="B851" s="10" t="s">
        <v>255</v>
      </c>
      <c r="C851" s="10" t="s">
        <v>261</v>
      </c>
      <c r="D851" s="10" t="s">
        <v>510</v>
      </c>
      <c r="E851" s="10"/>
      <c r="F851" s="11">
        <f>F852+F875</f>
        <v>474834544</v>
      </c>
      <c r="G851" s="12">
        <f t="shared" si="138"/>
        <v>0</v>
      </c>
      <c r="H851" s="11">
        <f>H852+H875</f>
        <v>474834544</v>
      </c>
      <c r="I851" s="11">
        <f>I852+I875</f>
        <v>475819690</v>
      </c>
      <c r="J851" s="12">
        <f t="shared" si="139"/>
        <v>0</v>
      </c>
      <c r="K851" s="11">
        <f>K852+K875</f>
        <v>475819690</v>
      </c>
    </row>
    <row r="852" spans="1:11" ht="146.25" customHeight="1" x14ac:dyDescent="0.3">
      <c r="A852" s="35" t="s">
        <v>262</v>
      </c>
      <c r="B852" s="10" t="s">
        <v>255</v>
      </c>
      <c r="C852" s="10" t="s">
        <v>261</v>
      </c>
      <c r="D852" s="10" t="s">
        <v>511</v>
      </c>
      <c r="E852" s="10"/>
      <c r="F852" s="11">
        <f>F853+F859+F863+F867+F871</f>
        <v>471307044</v>
      </c>
      <c r="G852" s="12">
        <f t="shared" si="138"/>
        <v>0</v>
      </c>
      <c r="H852" s="11">
        <f>H853+H859+H863+H867+H871</f>
        <v>471307044</v>
      </c>
      <c r="I852" s="11">
        <f>I853+I859+I863+I867+I871</f>
        <v>472292190</v>
      </c>
      <c r="J852" s="12">
        <f t="shared" si="139"/>
        <v>0</v>
      </c>
      <c r="K852" s="11">
        <f>K853+K859+K863+K867+K871</f>
        <v>472292190</v>
      </c>
    </row>
    <row r="853" spans="1:11" ht="56.25" x14ac:dyDescent="0.3">
      <c r="A853" s="35" t="s">
        <v>77</v>
      </c>
      <c r="B853" s="10" t="s">
        <v>255</v>
      </c>
      <c r="C853" s="10" t="s">
        <v>261</v>
      </c>
      <c r="D853" s="10" t="s">
        <v>512</v>
      </c>
      <c r="E853" s="10"/>
      <c r="F853" s="11">
        <f>F854</f>
        <v>468676300</v>
      </c>
      <c r="G853" s="12">
        <f t="shared" si="138"/>
        <v>0</v>
      </c>
      <c r="H853" s="11">
        <f>H854</f>
        <v>468676300</v>
      </c>
      <c r="I853" s="11">
        <f>I854</f>
        <v>469674400</v>
      </c>
      <c r="J853" s="12">
        <f t="shared" si="139"/>
        <v>0</v>
      </c>
      <c r="K853" s="11">
        <f>K854</f>
        <v>469674400</v>
      </c>
    </row>
    <row r="854" spans="1:11" ht="56.25" x14ac:dyDescent="0.3">
      <c r="A854" s="35" t="s">
        <v>91</v>
      </c>
      <c r="B854" s="10" t="s">
        <v>255</v>
      </c>
      <c r="C854" s="10" t="s">
        <v>261</v>
      </c>
      <c r="D854" s="10" t="s">
        <v>512</v>
      </c>
      <c r="E854" s="10" t="s">
        <v>92</v>
      </c>
      <c r="F854" s="11">
        <f>F855+F857</f>
        <v>468676300</v>
      </c>
      <c r="G854" s="12">
        <f t="shared" si="138"/>
        <v>0</v>
      </c>
      <c r="H854" s="11">
        <f>H855+H857</f>
        <v>468676300</v>
      </c>
      <c r="I854" s="11">
        <f>I855+I857</f>
        <v>469674400</v>
      </c>
      <c r="J854" s="12">
        <f t="shared" si="139"/>
        <v>0</v>
      </c>
      <c r="K854" s="11">
        <f>K855+K857</f>
        <v>469674400</v>
      </c>
    </row>
    <row r="855" spans="1:11" x14ac:dyDescent="0.3">
      <c r="A855" s="35" t="s">
        <v>197</v>
      </c>
      <c r="B855" s="10" t="s">
        <v>255</v>
      </c>
      <c r="C855" s="10" t="s">
        <v>261</v>
      </c>
      <c r="D855" s="10" t="s">
        <v>512</v>
      </c>
      <c r="E855" s="10" t="s">
        <v>198</v>
      </c>
      <c r="F855" s="11">
        <f>F856</f>
        <v>414921740</v>
      </c>
      <c r="G855" s="12">
        <f t="shared" si="138"/>
        <v>0</v>
      </c>
      <c r="H855" s="11">
        <f>H856</f>
        <v>414921740</v>
      </c>
      <c r="I855" s="11">
        <f>I856</f>
        <v>415936940</v>
      </c>
      <c r="J855" s="12">
        <f t="shared" si="139"/>
        <v>0</v>
      </c>
      <c r="K855" s="11">
        <f>K856</f>
        <v>415936940</v>
      </c>
    </row>
    <row r="856" spans="1:11" ht="112.5" x14ac:dyDescent="0.3">
      <c r="A856" s="35" t="s">
        <v>208</v>
      </c>
      <c r="B856" s="10" t="s">
        <v>255</v>
      </c>
      <c r="C856" s="10" t="s">
        <v>261</v>
      </c>
      <c r="D856" s="10" t="s">
        <v>512</v>
      </c>
      <c r="E856" s="10" t="s">
        <v>209</v>
      </c>
      <c r="F856" s="11">
        <v>414921740</v>
      </c>
      <c r="G856" s="12">
        <f t="shared" si="138"/>
        <v>0</v>
      </c>
      <c r="H856" s="11">
        <v>414921740</v>
      </c>
      <c r="I856" s="11">
        <v>415936940</v>
      </c>
      <c r="J856" s="12">
        <f t="shared" si="139"/>
        <v>0</v>
      </c>
      <c r="K856" s="11">
        <v>415936940</v>
      </c>
    </row>
    <row r="857" spans="1:11" x14ac:dyDescent="0.3">
      <c r="A857" s="35" t="s">
        <v>143</v>
      </c>
      <c r="B857" s="10" t="s">
        <v>255</v>
      </c>
      <c r="C857" s="10" t="s">
        <v>261</v>
      </c>
      <c r="D857" s="10" t="s">
        <v>512</v>
      </c>
      <c r="E857" s="10" t="s">
        <v>144</v>
      </c>
      <c r="F857" s="11">
        <f>F858</f>
        <v>53754560</v>
      </c>
      <c r="G857" s="12">
        <f t="shared" si="138"/>
        <v>0</v>
      </c>
      <c r="H857" s="11">
        <f>H858</f>
        <v>53754560</v>
      </c>
      <c r="I857" s="11">
        <f>I858</f>
        <v>53737460</v>
      </c>
      <c r="J857" s="12">
        <f t="shared" si="139"/>
        <v>0</v>
      </c>
      <c r="K857" s="11">
        <f>K858</f>
        <v>53737460</v>
      </c>
    </row>
    <row r="858" spans="1:11" ht="112.5" x14ac:dyDescent="0.3">
      <c r="A858" s="35" t="s">
        <v>145</v>
      </c>
      <c r="B858" s="10" t="s">
        <v>255</v>
      </c>
      <c r="C858" s="10" t="s">
        <v>261</v>
      </c>
      <c r="D858" s="10" t="s">
        <v>512</v>
      </c>
      <c r="E858" s="10" t="s">
        <v>146</v>
      </c>
      <c r="F858" s="11">
        <v>53754560</v>
      </c>
      <c r="G858" s="12">
        <f t="shared" si="138"/>
        <v>0</v>
      </c>
      <c r="H858" s="11">
        <v>53754560</v>
      </c>
      <c r="I858" s="11">
        <v>53737460</v>
      </c>
      <c r="J858" s="12">
        <f t="shared" si="139"/>
        <v>0</v>
      </c>
      <c r="K858" s="11">
        <v>53737460</v>
      </c>
    </row>
    <row r="859" spans="1:11" ht="93.75" customHeight="1" x14ac:dyDescent="0.3">
      <c r="A859" s="35" t="s">
        <v>263</v>
      </c>
      <c r="B859" s="10" t="s">
        <v>255</v>
      </c>
      <c r="C859" s="10" t="s">
        <v>261</v>
      </c>
      <c r="D859" s="10" t="s">
        <v>513</v>
      </c>
      <c r="E859" s="10"/>
      <c r="F859" s="11">
        <f t="shared" ref="F859:H861" si="140">F860</f>
        <v>371200</v>
      </c>
      <c r="G859" s="12">
        <f t="shared" si="138"/>
        <v>0</v>
      </c>
      <c r="H859" s="11">
        <f t="shared" si="140"/>
        <v>371200</v>
      </c>
      <c r="I859" s="11">
        <f>I860</f>
        <v>369500</v>
      </c>
      <c r="J859" s="12">
        <f t="shared" si="139"/>
        <v>0</v>
      </c>
      <c r="K859" s="11">
        <f>K860</f>
        <v>369500</v>
      </c>
    </row>
    <row r="860" spans="1:11" ht="56.25" customHeight="1" x14ac:dyDescent="0.3">
      <c r="A860" s="35" t="s">
        <v>91</v>
      </c>
      <c r="B860" s="10" t="s">
        <v>255</v>
      </c>
      <c r="C860" s="10" t="s">
        <v>261</v>
      </c>
      <c r="D860" s="10" t="s">
        <v>513</v>
      </c>
      <c r="E860" s="10" t="s">
        <v>92</v>
      </c>
      <c r="F860" s="11">
        <f t="shared" si="140"/>
        <v>371200</v>
      </c>
      <c r="G860" s="12">
        <f t="shared" si="138"/>
        <v>0</v>
      </c>
      <c r="H860" s="11">
        <f t="shared" si="140"/>
        <v>371200</v>
      </c>
      <c r="I860" s="11">
        <f>I861</f>
        <v>369500</v>
      </c>
      <c r="J860" s="12">
        <f t="shared" si="139"/>
        <v>0</v>
      </c>
      <c r="K860" s="11">
        <f>K861</f>
        <v>369500</v>
      </c>
    </row>
    <row r="861" spans="1:11" ht="18.75" customHeight="1" x14ac:dyDescent="0.3">
      <c r="A861" s="35" t="s">
        <v>197</v>
      </c>
      <c r="B861" s="10" t="s">
        <v>255</v>
      </c>
      <c r="C861" s="10" t="s">
        <v>261</v>
      </c>
      <c r="D861" s="10" t="s">
        <v>513</v>
      </c>
      <c r="E861" s="10" t="s">
        <v>198</v>
      </c>
      <c r="F861" s="11">
        <f t="shared" si="140"/>
        <v>371200</v>
      </c>
      <c r="G861" s="12">
        <f t="shared" si="138"/>
        <v>0</v>
      </c>
      <c r="H861" s="11">
        <f t="shared" si="140"/>
        <v>371200</v>
      </c>
      <c r="I861" s="11">
        <f>I862</f>
        <v>369500</v>
      </c>
      <c r="J861" s="12">
        <f t="shared" si="139"/>
        <v>0</v>
      </c>
      <c r="K861" s="11">
        <f>K862</f>
        <v>369500</v>
      </c>
    </row>
    <row r="862" spans="1:11" ht="112.5" customHeight="1" x14ac:dyDescent="0.3">
      <c r="A862" s="35" t="s">
        <v>208</v>
      </c>
      <c r="B862" s="10" t="s">
        <v>255</v>
      </c>
      <c r="C862" s="10" t="s">
        <v>261</v>
      </c>
      <c r="D862" s="10" t="s">
        <v>513</v>
      </c>
      <c r="E862" s="10" t="s">
        <v>209</v>
      </c>
      <c r="F862" s="11">
        <v>371200</v>
      </c>
      <c r="G862" s="12">
        <f t="shared" si="138"/>
        <v>0</v>
      </c>
      <c r="H862" s="11">
        <v>371200</v>
      </c>
      <c r="I862" s="11">
        <v>369500</v>
      </c>
      <c r="J862" s="12">
        <f t="shared" si="139"/>
        <v>0</v>
      </c>
      <c r="K862" s="11">
        <v>369500</v>
      </c>
    </row>
    <row r="863" spans="1:11" ht="169.5" customHeight="1" x14ac:dyDescent="0.3">
      <c r="A863" s="36" t="s">
        <v>414</v>
      </c>
      <c r="B863" s="10" t="s">
        <v>255</v>
      </c>
      <c r="C863" s="10" t="s">
        <v>261</v>
      </c>
      <c r="D863" s="10" t="s">
        <v>514</v>
      </c>
      <c r="E863" s="10"/>
      <c r="F863" s="11">
        <f t="shared" ref="F863:H865" si="141">F864</f>
        <v>1575369</v>
      </c>
      <c r="G863" s="12">
        <f t="shared" si="138"/>
        <v>0</v>
      </c>
      <c r="H863" s="11">
        <f t="shared" si="141"/>
        <v>1575369</v>
      </c>
      <c r="I863" s="11">
        <f>I864</f>
        <v>1563790</v>
      </c>
      <c r="J863" s="12">
        <f t="shared" si="139"/>
        <v>0</v>
      </c>
      <c r="K863" s="11">
        <f>K864</f>
        <v>1563790</v>
      </c>
    </row>
    <row r="864" spans="1:11" ht="60.75" customHeight="1" x14ac:dyDescent="0.3">
      <c r="A864" s="35" t="s">
        <v>91</v>
      </c>
      <c r="B864" s="10" t="s">
        <v>255</v>
      </c>
      <c r="C864" s="10" t="s">
        <v>261</v>
      </c>
      <c r="D864" s="10" t="s">
        <v>514</v>
      </c>
      <c r="E864" s="10" t="s">
        <v>92</v>
      </c>
      <c r="F864" s="11">
        <f t="shared" si="141"/>
        <v>1575369</v>
      </c>
      <c r="G864" s="12">
        <f t="shared" si="138"/>
        <v>0</v>
      </c>
      <c r="H864" s="11">
        <f t="shared" si="141"/>
        <v>1575369</v>
      </c>
      <c r="I864" s="11">
        <f>I865</f>
        <v>1563790</v>
      </c>
      <c r="J864" s="12">
        <f t="shared" si="139"/>
        <v>0</v>
      </c>
      <c r="K864" s="11">
        <f>K865</f>
        <v>1563790</v>
      </c>
    </row>
    <row r="865" spans="1:11" ht="23.25" customHeight="1" x14ac:dyDescent="0.3">
      <c r="A865" s="35" t="s">
        <v>197</v>
      </c>
      <c r="B865" s="10" t="s">
        <v>255</v>
      </c>
      <c r="C865" s="10" t="s">
        <v>261</v>
      </c>
      <c r="D865" s="10" t="s">
        <v>514</v>
      </c>
      <c r="E865" s="10" t="s">
        <v>198</v>
      </c>
      <c r="F865" s="11">
        <f t="shared" si="141"/>
        <v>1575369</v>
      </c>
      <c r="G865" s="12">
        <f t="shared" si="138"/>
        <v>0</v>
      </c>
      <c r="H865" s="11">
        <f t="shared" si="141"/>
        <v>1575369</v>
      </c>
      <c r="I865" s="11">
        <f>I866</f>
        <v>1563790</v>
      </c>
      <c r="J865" s="12">
        <f t="shared" si="139"/>
        <v>0</v>
      </c>
      <c r="K865" s="11">
        <f>K866</f>
        <v>1563790</v>
      </c>
    </row>
    <row r="866" spans="1:11" ht="112.5" customHeight="1" x14ac:dyDescent="0.3">
      <c r="A866" s="35" t="s">
        <v>208</v>
      </c>
      <c r="B866" s="10" t="s">
        <v>255</v>
      </c>
      <c r="C866" s="10" t="s">
        <v>261</v>
      </c>
      <c r="D866" s="10" t="s">
        <v>514</v>
      </c>
      <c r="E866" s="10" t="s">
        <v>209</v>
      </c>
      <c r="F866" s="11">
        <v>1575369</v>
      </c>
      <c r="G866" s="12">
        <f t="shared" si="138"/>
        <v>0</v>
      </c>
      <c r="H866" s="11">
        <v>1575369</v>
      </c>
      <c r="I866" s="11">
        <v>1563790</v>
      </c>
      <c r="J866" s="12">
        <f t="shared" si="139"/>
        <v>0</v>
      </c>
      <c r="K866" s="11">
        <v>1563790</v>
      </c>
    </row>
    <row r="867" spans="1:11" ht="93.75" customHeight="1" x14ac:dyDescent="0.3">
      <c r="A867" s="35" t="s">
        <v>369</v>
      </c>
      <c r="B867" s="10" t="s">
        <v>255</v>
      </c>
      <c r="C867" s="10" t="s">
        <v>261</v>
      </c>
      <c r="D867" s="10" t="s">
        <v>515</v>
      </c>
      <c r="E867" s="10"/>
      <c r="F867" s="11">
        <f t="shared" ref="F867:H869" si="142">F868</f>
        <v>591375</v>
      </c>
      <c r="G867" s="12">
        <f t="shared" si="138"/>
        <v>0</v>
      </c>
      <c r="H867" s="11">
        <f t="shared" si="142"/>
        <v>591375</v>
      </c>
      <c r="I867" s="11">
        <f>I868</f>
        <v>592125</v>
      </c>
      <c r="J867" s="12">
        <f t="shared" si="139"/>
        <v>0</v>
      </c>
      <c r="K867" s="11">
        <f>K868</f>
        <v>592125</v>
      </c>
    </row>
    <row r="868" spans="1:11" ht="56.25" customHeight="1" x14ac:dyDescent="0.3">
      <c r="A868" s="35" t="s">
        <v>91</v>
      </c>
      <c r="B868" s="10" t="s">
        <v>255</v>
      </c>
      <c r="C868" s="10" t="s">
        <v>261</v>
      </c>
      <c r="D868" s="10" t="s">
        <v>515</v>
      </c>
      <c r="E868" s="10" t="s">
        <v>92</v>
      </c>
      <c r="F868" s="11">
        <f t="shared" si="142"/>
        <v>591375</v>
      </c>
      <c r="G868" s="12">
        <f t="shared" si="138"/>
        <v>0</v>
      </c>
      <c r="H868" s="11">
        <f t="shared" si="142"/>
        <v>591375</v>
      </c>
      <c r="I868" s="11">
        <f>I869</f>
        <v>592125</v>
      </c>
      <c r="J868" s="12">
        <f t="shared" si="139"/>
        <v>0</v>
      </c>
      <c r="K868" s="11">
        <f>K869</f>
        <v>592125</v>
      </c>
    </row>
    <row r="869" spans="1:11" ht="18.75" customHeight="1" x14ac:dyDescent="0.3">
      <c r="A869" s="35" t="s">
        <v>197</v>
      </c>
      <c r="B869" s="10" t="s">
        <v>255</v>
      </c>
      <c r="C869" s="10" t="s">
        <v>261</v>
      </c>
      <c r="D869" s="10" t="s">
        <v>515</v>
      </c>
      <c r="E869" s="10" t="s">
        <v>198</v>
      </c>
      <c r="F869" s="11">
        <f t="shared" si="142"/>
        <v>591375</v>
      </c>
      <c r="G869" s="12">
        <f t="shared" si="138"/>
        <v>0</v>
      </c>
      <c r="H869" s="11">
        <f t="shared" si="142"/>
        <v>591375</v>
      </c>
      <c r="I869" s="11">
        <f>I870</f>
        <v>592125</v>
      </c>
      <c r="J869" s="12">
        <f t="shared" si="139"/>
        <v>0</v>
      </c>
      <c r="K869" s="11">
        <f>K870</f>
        <v>592125</v>
      </c>
    </row>
    <row r="870" spans="1:11" ht="112.5" customHeight="1" x14ac:dyDescent="0.3">
      <c r="A870" s="35" t="s">
        <v>208</v>
      </c>
      <c r="B870" s="10" t="s">
        <v>255</v>
      </c>
      <c r="C870" s="10" t="s">
        <v>261</v>
      </c>
      <c r="D870" s="10" t="s">
        <v>515</v>
      </c>
      <c r="E870" s="10" t="s">
        <v>209</v>
      </c>
      <c r="F870" s="11">
        <v>591375</v>
      </c>
      <c r="G870" s="12">
        <f t="shared" si="138"/>
        <v>0</v>
      </c>
      <c r="H870" s="11">
        <v>591375</v>
      </c>
      <c r="I870" s="11">
        <v>592125</v>
      </c>
      <c r="J870" s="12">
        <f t="shared" si="139"/>
        <v>0</v>
      </c>
      <c r="K870" s="11">
        <v>592125</v>
      </c>
    </row>
    <row r="871" spans="1:11" ht="56.25" customHeight="1" x14ac:dyDescent="0.3">
      <c r="A871" s="35" t="s">
        <v>264</v>
      </c>
      <c r="B871" s="10" t="s">
        <v>255</v>
      </c>
      <c r="C871" s="10" t="s">
        <v>261</v>
      </c>
      <c r="D871" s="10" t="s">
        <v>516</v>
      </c>
      <c r="E871" s="10"/>
      <c r="F871" s="11">
        <f t="shared" ref="F871:H873" si="143">F872</f>
        <v>92800</v>
      </c>
      <c r="G871" s="12">
        <f t="shared" si="138"/>
        <v>0</v>
      </c>
      <c r="H871" s="11">
        <f t="shared" si="143"/>
        <v>92800</v>
      </c>
      <c r="I871" s="11">
        <f>I872</f>
        <v>92375</v>
      </c>
      <c r="J871" s="12">
        <f t="shared" si="139"/>
        <v>0</v>
      </c>
      <c r="K871" s="11">
        <f>K872</f>
        <v>92375</v>
      </c>
    </row>
    <row r="872" spans="1:11" ht="56.25" customHeight="1" x14ac:dyDescent="0.3">
      <c r="A872" s="35" t="s">
        <v>91</v>
      </c>
      <c r="B872" s="10" t="s">
        <v>255</v>
      </c>
      <c r="C872" s="10" t="s">
        <v>261</v>
      </c>
      <c r="D872" s="10" t="s">
        <v>516</v>
      </c>
      <c r="E872" s="10" t="s">
        <v>92</v>
      </c>
      <c r="F872" s="11">
        <f t="shared" si="143"/>
        <v>92800</v>
      </c>
      <c r="G872" s="12">
        <f t="shared" si="138"/>
        <v>0</v>
      </c>
      <c r="H872" s="11">
        <f t="shared" si="143"/>
        <v>92800</v>
      </c>
      <c r="I872" s="11">
        <f>I873</f>
        <v>92375</v>
      </c>
      <c r="J872" s="12">
        <f t="shared" si="139"/>
        <v>0</v>
      </c>
      <c r="K872" s="11">
        <f>K873</f>
        <v>92375</v>
      </c>
    </row>
    <row r="873" spans="1:11" ht="18.75" customHeight="1" x14ac:dyDescent="0.3">
      <c r="A873" s="35" t="s">
        <v>197</v>
      </c>
      <c r="B873" s="10" t="s">
        <v>255</v>
      </c>
      <c r="C873" s="10" t="s">
        <v>261</v>
      </c>
      <c r="D873" s="10" t="s">
        <v>516</v>
      </c>
      <c r="E873" s="10" t="s">
        <v>198</v>
      </c>
      <c r="F873" s="11">
        <f t="shared" si="143"/>
        <v>92800</v>
      </c>
      <c r="G873" s="12">
        <f t="shared" si="138"/>
        <v>0</v>
      </c>
      <c r="H873" s="11">
        <f t="shared" si="143"/>
        <v>92800</v>
      </c>
      <c r="I873" s="11">
        <f>I874</f>
        <v>92375</v>
      </c>
      <c r="J873" s="12">
        <f t="shared" si="139"/>
        <v>0</v>
      </c>
      <c r="K873" s="11">
        <f>K874</f>
        <v>92375</v>
      </c>
    </row>
    <row r="874" spans="1:11" ht="112.5" customHeight="1" x14ac:dyDescent="0.3">
      <c r="A874" s="35" t="s">
        <v>208</v>
      </c>
      <c r="B874" s="10" t="s">
        <v>255</v>
      </c>
      <c r="C874" s="10" t="s">
        <v>261</v>
      </c>
      <c r="D874" s="10" t="s">
        <v>516</v>
      </c>
      <c r="E874" s="10" t="s">
        <v>209</v>
      </c>
      <c r="F874" s="11">
        <v>92800</v>
      </c>
      <c r="G874" s="12">
        <f t="shared" si="138"/>
        <v>0</v>
      </c>
      <c r="H874" s="11">
        <v>92800</v>
      </c>
      <c r="I874" s="11">
        <v>92375</v>
      </c>
      <c r="J874" s="12">
        <f t="shared" si="139"/>
        <v>0</v>
      </c>
      <c r="K874" s="11">
        <v>92375</v>
      </c>
    </row>
    <row r="875" spans="1:11" ht="37.5" customHeight="1" x14ac:dyDescent="0.3">
      <c r="A875" s="35" t="s">
        <v>370</v>
      </c>
      <c r="B875" s="10" t="s">
        <v>255</v>
      </c>
      <c r="C875" s="10" t="s">
        <v>261</v>
      </c>
      <c r="D875" s="10" t="s">
        <v>519</v>
      </c>
      <c r="E875" s="10"/>
      <c r="F875" s="11">
        <f t="shared" ref="F875:H878" si="144">F876</f>
        <v>3527500</v>
      </c>
      <c r="G875" s="12">
        <f t="shared" si="138"/>
        <v>0</v>
      </c>
      <c r="H875" s="11">
        <f t="shared" si="144"/>
        <v>3527500</v>
      </c>
      <c r="I875" s="11">
        <f>I876</f>
        <v>3527500</v>
      </c>
      <c r="J875" s="12">
        <f t="shared" si="139"/>
        <v>0</v>
      </c>
      <c r="K875" s="11">
        <f>K876</f>
        <v>3527500</v>
      </c>
    </row>
    <row r="876" spans="1:11" ht="18.75" customHeight="1" x14ac:dyDescent="0.3">
      <c r="A876" s="35" t="s">
        <v>65</v>
      </c>
      <c r="B876" s="10" t="s">
        <v>255</v>
      </c>
      <c r="C876" s="10" t="s">
        <v>261</v>
      </c>
      <c r="D876" s="10" t="s">
        <v>520</v>
      </c>
      <c r="E876" s="10"/>
      <c r="F876" s="11">
        <f t="shared" si="144"/>
        <v>3527500</v>
      </c>
      <c r="G876" s="12">
        <f t="shared" si="138"/>
        <v>0</v>
      </c>
      <c r="H876" s="11">
        <f t="shared" si="144"/>
        <v>3527500</v>
      </c>
      <c r="I876" s="11">
        <f>I877</f>
        <v>3527500</v>
      </c>
      <c r="J876" s="12">
        <f t="shared" si="139"/>
        <v>0</v>
      </c>
      <c r="K876" s="11">
        <f>K877</f>
        <v>3527500</v>
      </c>
    </row>
    <row r="877" spans="1:11" ht="56.25" customHeight="1" x14ac:dyDescent="0.3">
      <c r="A877" s="35" t="s">
        <v>91</v>
      </c>
      <c r="B877" s="10" t="s">
        <v>255</v>
      </c>
      <c r="C877" s="10" t="s">
        <v>261</v>
      </c>
      <c r="D877" s="10" t="s">
        <v>520</v>
      </c>
      <c r="E877" s="10" t="s">
        <v>92</v>
      </c>
      <c r="F877" s="11">
        <f t="shared" si="144"/>
        <v>3527500</v>
      </c>
      <c r="G877" s="12">
        <f t="shared" si="138"/>
        <v>0</v>
      </c>
      <c r="H877" s="11">
        <f t="shared" si="144"/>
        <v>3527500</v>
      </c>
      <c r="I877" s="11">
        <f>I878</f>
        <v>3527500</v>
      </c>
      <c r="J877" s="12">
        <f t="shared" si="139"/>
        <v>0</v>
      </c>
      <c r="K877" s="11">
        <f>K878</f>
        <v>3527500</v>
      </c>
    </row>
    <row r="878" spans="1:11" ht="18.75" customHeight="1" x14ac:dyDescent="0.3">
      <c r="A878" s="35" t="s">
        <v>197</v>
      </c>
      <c r="B878" s="10" t="s">
        <v>255</v>
      </c>
      <c r="C878" s="10" t="s">
        <v>261</v>
      </c>
      <c r="D878" s="10" t="s">
        <v>520</v>
      </c>
      <c r="E878" s="10" t="s">
        <v>198</v>
      </c>
      <c r="F878" s="11">
        <f t="shared" si="144"/>
        <v>3527500</v>
      </c>
      <c r="G878" s="12">
        <f t="shared" si="138"/>
        <v>0</v>
      </c>
      <c r="H878" s="11">
        <f t="shared" si="144"/>
        <v>3527500</v>
      </c>
      <c r="I878" s="11">
        <f>I879</f>
        <v>3527500</v>
      </c>
      <c r="J878" s="12">
        <f t="shared" si="139"/>
        <v>0</v>
      </c>
      <c r="K878" s="11">
        <f>K879</f>
        <v>3527500</v>
      </c>
    </row>
    <row r="879" spans="1:11" ht="112.5" customHeight="1" x14ac:dyDescent="0.3">
      <c r="A879" s="35" t="s">
        <v>208</v>
      </c>
      <c r="B879" s="10" t="s">
        <v>255</v>
      </c>
      <c r="C879" s="10" t="s">
        <v>261</v>
      </c>
      <c r="D879" s="10" t="s">
        <v>520</v>
      </c>
      <c r="E879" s="10" t="s">
        <v>209</v>
      </c>
      <c r="F879" s="11">
        <v>3527500</v>
      </c>
      <c r="G879" s="12">
        <f t="shared" si="138"/>
        <v>0</v>
      </c>
      <c r="H879" s="11">
        <v>3527500</v>
      </c>
      <c r="I879" s="11">
        <v>3527500</v>
      </c>
      <c r="J879" s="12">
        <f t="shared" si="139"/>
        <v>0</v>
      </c>
      <c r="K879" s="11">
        <v>3527500</v>
      </c>
    </row>
    <row r="880" spans="1:11" ht="56.25" customHeight="1" x14ac:dyDescent="0.3">
      <c r="A880" s="35" t="s">
        <v>257</v>
      </c>
      <c r="B880" s="10" t="s">
        <v>255</v>
      </c>
      <c r="C880" s="10" t="s">
        <v>261</v>
      </c>
      <c r="D880" s="10" t="s">
        <v>521</v>
      </c>
      <c r="E880" s="10"/>
      <c r="F880" s="11">
        <v>2089049</v>
      </c>
      <c r="G880" s="12">
        <f t="shared" si="138"/>
        <v>0</v>
      </c>
      <c r="H880" s="11">
        <v>2089049</v>
      </c>
      <c r="I880" s="11">
        <v>2089049</v>
      </c>
      <c r="J880" s="12">
        <f t="shared" si="139"/>
        <v>0</v>
      </c>
      <c r="K880" s="11">
        <v>2089049</v>
      </c>
    </row>
    <row r="881" spans="1:11" ht="56.25" customHeight="1" x14ac:dyDescent="0.3">
      <c r="A881" s="35" t="s">
        <v>265</v>
      </c>
      <c r="B881" s="10" t="s">
        <v>255</v>
      </c>
      <c r="C881" s="10" t="s">
        <v>261</v>
      </c>
      <c r="D881" s="10" t="s">
        <v>524</v>
      </c>
      <c r="E881" s="10"/>
      <c r="F881" s="11">
        <v>2089049</v>
      </c>
      <c r="G881" s="12">
        <f t="shared" si="138"/>
        <v>0</v>
      </c>
      <c r="H881" s="11">
        <v>2089049</v>
      </c>
      <c r="I881" s="11">
        <v>2089049</v>
      </c>
      <c r="J881" s="12">
        <f t="shared" si="139"/>
        <v>0</v>
      </c>
      <c r="K881" s="11">
        <v>2089049</v>
      </c>
    </row>
    <row r="882" spans="1:11" ht="181.5" customHeight="1" x14ac:dyDescent="0.3">
      <c r="A882" s="36" t="s">
        <v>415</v>
      </c>
      <c r="B882" s="10" t="s">
        <v>255</v>
      </c>
      <c r="C882" s="10" t="s">
        <v>261</v>
      </c>
      <c r="D882" s="10" t="s">
        <v>525</v>
      </c>
      <c r="E882" s="10"/>
      <c r="F882" s="11">
        <v>2089049</v>
      </c>
      <c r="G882" s="12">
        <f t="shared" si="138"/>
        <v>0</v>
      </c>
      <c r="H882" s="11">
        <v>2089049</v>
      </c>
      <c r="I882" s="11">
        <v>2089049</v>
      </c>
      <c r="J882" s="12">
        <f t="shared" si="139"/>
        <v>0</v>
      </c>
      <c r="K882" s="11">
        <v>2089049</v>
      </c>
    </row>
    <row r="883" spans="1:11" ht="59.25" customHeight="1" x14ac:dyDescent="0.3">
      <c r="A883" s="35" t="s">
        <v>91</v>
      </c>
      <c r="B883" s="10" t="s">
        <v>255</v>
      </c>
      <c r="C883" s="10" t="s">
        <v>261</v>
      </c>
      <c r="D883" s="10" t="s">
        <v>525</v>
      </c>
      <c r="E883" s="10" t="s">
        <v>92</v>
      </c>
      <c r="F883" s="11">
        <v>2089049</v>
      </c>
      <c r="G883" s="12">
        <f t="shared" si="138"/>
        <v>0</v>
      </c>
      <c r="H883" s="11">
        <v>2089049</v>
      </c>
      <c r="I883" s="11">
        <v>2089049</v>
      </c>
      <c r="J883" s="12">
        <f t="shared" si="139"/>
        <v>0</v>
      </c>
      <c r="K883" s="11">
        <v>2089049</v>
      </c>
    </row>
    <row r="884" spans="1:11" ht="99" customHeight="1" x14ac:dyDescent="0.3">
      <c r="A884" s="35" t="s">
        <v>341</v>
      </c>
      <c r="B884" s="10" t="s">
        <v>255</v>
      </c>
      <c r="C884" s="10" t="s">
        <v>261</v>
      </c>
      <c r="D884" s="10" t="s">
        <v>525</v>
      </c>
      <c r="E884" s="10" t="s">
        <v>93</v>
      </c>
      <c r="F884" s="11">
        <v>2089049</v>
      </c>
      <c r="G884" s="12">
        <f t="shared" si="138"/>
        <v>0</v>
      </c>
      <c r="H884" s="11">
        <v>2089049</v>
      </c>
      <c r="I884" s="11">
        <v>2089049</v>
      </c>
      <c r="J884" s="12">
        <f t="shared" si="139"/>
        <v>0</v>
      </c>
      <c r="K884" s="11">
        <v>2089049</v>
      </c>
    </row>
    <row r="885" spans="1:11" ht="56.25" customHeight="1" x14ac:dyDescent="0.3">
      <c r="A885" s="35" t="s">
        <v>362</v>
      </c>
      <c r="B885" s="10" t="s">
        <v>255</v>
      </c>
      <c r="C885" s="10" t="s">
        <v>261</v>
      </c>
      <c r="D885" s="10" t="s">
        <v>525</v>
      </c>
      <c r="E885" s="10" t="s">
        <v>363</v>
      </c>
      <c r="F885" s="11">
        <v>2089049</v>
      </c>
      <c r="G885" s="12">
        <f t="shared" si="138"/>
        <v>0</v>
      </c>
      <c r="H885" s="11">
        <v>2089049</v>
      </c>
      <c r="I885" s="11">
        <v>2089049</v>
      </c>
      <c r="J885" s="12">
        <f t="shared" si="139"/>
        <v>0</v>
      </c>
      <c r="K885" s="11">
        <v>2089049</v>
      </c>
    </row>
    <row r="886" spans="1:11" ht="75" customHeight="1" x14ac:dyDescent="0.3">
      <c r="A886" s="35" t="s">
        <v>58</v>
      </c>
      <c r="B886" s="10" t="s">
        <v>255</v>
      </c>
      <c r="C886" s="10" t="s">
        <v>261</v>
      </c>
      <c r="D886" s="10" t="s">
        <v>573</v>
      </c>
      <c r="E886" s="10"/>
      <c r="F886" s="11">
        <v>200000</v>
      </c>
      <c r="G886" s="12">
        <f t="shared" si="138"/>
        <v>0</v>
      </c>
      <c r="H886" s="11">
        <v>200000</v>
      </c>
      <c r="I886" s="11">
        <v>200000</v>
      </c>
      <c r="J886" s="12">
        <f t="shared" si="139"/>
        <v>0</v>
      </c>
      <c r="K886" s="11">
        <v>200000</v>
      </c>
    </row>
    <row r="887" spans="1:11" ht="56.25" customHeight="1" x14ac:dyDescent="0.3">
      <c r="A887" s="35" t="s">
        <v>59</v>
      </c>
      <c r="B887" s="10" t="s">
        <v>255</v>
      </c>
      <c r="C887" s="10" t="s">
        <v>261</v>
      </c>
      <c r="D887" s="10" t="s">
        <v>583</v>
      </c>
      <c r="E887" s="10"/>
      <c r="F887" s="11">
        <v>200000</v>
      </c>
      <c r="G887" s="12">
        <f t="shared" si="138"/>
        <v>0</v>
      </c>
      <c r="H887" s="11">
        <v>200000</v>
      </c>
      <c r="I887" s="11">
        <v>200000</v>
      </c>
      <c r="J887" s="12">
        <f t="shared" si="139"/>
        <v>0</v>
      </c>
      <c r="K887" s="11">
        <v>200000</v>
      </c>
    </row>
    <row r="888" spans="1:11" ht="56.25" customHeight="1" x14ac:dyDescent="0.3">
      <c r="A888" s="35" t="s">
        <v>60</v>
      </c>
      <c r="B888" s="10" t="s">
        <v>255</v>
      </c>
      <c r="C888" s="10" t="s">
        <v>261</v>
      </c>
      <c r="D888" s="10" t="s">
        <v>584</v>
      </c>
      <c r="E888" s="10"/>
      <c r="F888" s="11">
        <v>200000</v>
      </c>
      <c r="G888" s="12">
        <f t="shared" si="138"/>
        <v>0</v>
      </c>
      <c r="H888" s="11">
        <v>200000</v>
      </c>
      <c r="I888" s="11">
        <v>200000</v>
      </c>
      <c r="J888" s="12">
        <f t="shared" si="139"/>
        <v>0</v>
      </c>
      <c r="K888" s="11">
        <v>200000</v>
      </c>
    </row>
    <row r="889" spans="1:11" ht="56.25" customHeight="1" x14ac:dyDescent="0.3">
      <c r="A889" s="35" t="s">
        <v>61</v>
      </c>
      <c r="B889" s="10" t="s">
        <v>255</v>
      </c>
      <c r="C889" s="10" t="s">
        <v>261</v>
      </c>
      <c r="D889" s="10" t="s">
        <v>585</v>
      </c>
      <c r="E889" s="10"/>
      <c r="F889" s="11">
        <v>200000</v>
      </c>
      <c r="G889" s="12">
        <f t="shared" si="138"/>
        <v>0</v>
      </c>
      <c r="H889" s="11">
        <v>200000</v>
      </c>
      <c r="I889" s="11">
        <v>200000</v>
      </c>
      <c r="J889" s="12">
        <f t="shared" si="139"/>
        <v>0</v>
      </c>
      <c r="K889" s="11">
        <v>200000</v>
      </c>
    </row>
    <row r="890" spans="1:11" ht="56.25" customHeight="1" x14ac:dyDescent="0.3">
      <c r="A890" s="35" t="s">
        <v>91</v>
      </c>
      <c r="B890" s="10" t="s">
        <v>255</v>
      </c>
      <c r="C890" s="10" t="s">
        <v>261</v>
      </c>
      <c r="D890" s="10" t="s">
        <v>585</v>
      </c>
      <c r="E890" s="10" t="s">
        <v>92</v>
      </c>
      <c r="F890" s="11">
        <v>200000</v>
      </c>
      <c r="G890" s="12">
        <f t="shared" si="138"/>
        <v>0</v>
      </c>
      <c r="H890" s="11">
        <v>200000</v>
      </c>
      <c r="I890" s="11">
        <v>200000</v>
      </c>
      <c r="J890" s="12">
        <f t="shared" si="139"/>
        <v>0</v>
      </c>
      <c r="K890" s="11">
        <v>200000</v>
      </c>
    </row>
    <row r="891" spans="1:11" ht="18.75" customHeight="1" x14ac:dyDescent="0.3">
      <c r="A891" s="35" t="s">
        <v>197</v>
      </c>
      <c r="B891" s="10" t="s">
        <v>255</v>
      </c>
      <c r="C891" s="10" t="s">
        <v>261</v>
      </c>
      <c r="D891" s="10" t="s">
        <v>585</v>
      </c>
      <c r="E891" s="10" t="s">
        <v>198</v>
      </c>
      <c r="F891" s="11">
        <v>200000</v>
      </c>
      <c r="G891" s="12">
        <f t="shared" si="138"/>
        <v>0</v>
      </c>
      <c r="H891" s="11">
        <v>200000</v>
      </c>
      <c r="I891" s="11">
        <v>200000</v>
      </c>
      <c r="J891" s="12">
        <f t="shared" si="139"/>
        <v>0</v>
      </c>
      <c r="K891" s="11">
        <v>200000</v>
      </c>
    </row>
    <row r="892" spans="1:11" ht="112.5" customHeight="1" x14ac:dyDescent="0.3">
      <c r="A892" s="35" t="s">
        <v>208</v>
      </c>
      <c r="B892" s="10" t="s">
        <v>255</v>
      </c>
      <c r="C892" s="10" t="s">
        <v>261</v>
      </c>
      <c r="D892" s="10" t="s">
        <v>585</v>
      </c>
      <c r="E892" s="10" t="s">
        <v>209</v>
      </c>
      <c r="F892" s="11">
        <v>200000</v>
      </c>
      <c r="G892" s="12">
        <f t="shared" si="138"/>
        <v>0</v>
      </c>
      <c r="H892" s="11">
        <v>200000</v>
      </c>
      <c r="I892" s="11">
        <v>200000</v>
      </c>
      <c r="J892" s="12">
        <f t="shared" si="139"/>
        <v>0</v>
      </c>
      <c r="K892" s="11">
        <v>200000</v>
      </c>
    </row>
    <row r="893" spans="1:11" ht="126.75" customHeight="1" x14ac:dyDescent="0.3">
      <c r="A893" s="35" t="s">
        <v>103</v>
      </c>
      <c r="B893" s="10" t="s">
        <v>255</v>
      </c>
      <c r="C893" s="10" t="s">
        <v>261</v>
      </c>
      <c r="D893" s="10" t="s">
        <v>609</v>
      </c>
      <c r="E893" s="10"/>
      <c r="F893" s="11">
        <v>303643</v>
      </c>
      <c r="G893" s="12">
        <f t="shared" si="138"/>
        <v>0</v>
      </c>
      <c r="H893" s="11">
        <v>303643</v>
      </c>
      <c r="I893" s="11">
        <v>303643</v>
      </c>
      <c r="J893" s="12">
        <f t="shared" si="139"/>
        <v>0</v>
      </c>
      <c r="K893" s="11">
        <v>303643</v>
      </c>
    </row>
    <row r="894" spans="1:11" ht="75" customHeight="1" x14ac:dyDescent="0.3">
      <c r="A894" s="35" t="s">
        <v>365</v>
      </c>
      <c r="B894" s="10" t="s">
        <v>255</v>
      </c>
      <c r="C894" s="10" t="s">
        <v>261</v>
      </c>
      <c r="D894" s="10" t="s">
        <v>616</v>
      </c>
      <c r="E894" s="10"/>
      <c r="F894" s="11">
        <v>303643</v>
      </c>
      <c r="G894" s="12">
        <f t="shared" si="138"/>
        <v>0</v>
      </c>
      <c r="H894" s="11">
        <v>303643</v>
      </c>
      <c r="I894" s="11">
        <v>303643</v>
      </c>
      <c r="J894" s="12">
        <f t="shared" si="139"/>
        <v>0</v>
      </c>
      <c r="K894" s="11">
        <v>303643</v>
      </c>
    </row>
    <row r="895" spans="1:11" ht="56.25" customHeight="1" x14ac:dyDescent="0.3">
      <c r="A895" s="35" t="s">
        <v>416</v>
      </c>
      <c r="B895" s="10" t="s">
        <v>255</v>
      </c>
      <c r="C895" s="10" t="s">
        <v>261</v>
      </c>
      <c r="D895" s="10" t="s">
        <v>617</v>
      </c>
      <c r="E895" s="10"/>
      <c r="F895" s="11">
        <v>303643</v>
      </c>
      <c r="G895" s="12">
        <f t="shared" si="138"/>
        <v>0</v>
      </c>
      <c r="H895" s="11">
        <v>303643</v>
      </c>
      <c r="I895" s="11">
        <v>303643</v>
      </c>
      <c r="J895" s="12">
        <f t="shared" si="139"/>
        <v>0</v>
      </c>
      <c r="K895" s="11">
        <v>303643</v>
      </c>
    </row>
    <row r="896" spans="1:11" ht="18.75" customHeight="1" x14ac:dyDescent="0.3">
      <c r="A896" s="35" t="s">
        <v>65</v>
      </c>
      <c r="B896" s="10" t="s">
        <v>255</v>
      </c>
      <c r="C896" s="10" t="s">
        <v>261</v>
      </c>
      <c r="D896" s="10" t="s">
        <v>618</v>
      </c>
      <c r="E896" s="10"/>
      <c r="F896" s="11">
        <v>303643</v>
      </c>
      <c r="G896" s="12">
        <f t="shared" si="138"/>
        <v>0</v>
      </c>
      <c r="H896" s="11">
        <v>303643</v>
      </c>
      <c r="I896" s="11">
        <v>303643</v>
      </c>
      <c r="J896" s="12">
        <f t="shared" si="139"/>
        <v>0</v>
      </c>
      <c r="K896" s="11">
        <v>303643</v>
      </c>
    </row>
    <row r="897" spans="1:11" ht="56.25" customHeight="1" x14ac:dyDescent="0.3">
      <c r="A897" s="35" t="s">
        <v>91</v>
      </c>
      <c r="B897" s="10" t="s">
        <v>255</v>
      </c>
      <c r="C897" s="10" t="s">
        <v>261</v>
      </c>
      <c r="D897" s="10" t="s">
        <v>618</v>
      </c>
      <c r="E897" s="10" t="s">
        <v>92</v>
      </c>
      <c r="F897" s="11">
        <v>303643</v>
      </c>
      <c r="G897" s="12">
        <f t="shared" si="138"/>
        <v>0</v>
      </c>
      <c r="H897" s="11">
        <v>303643</v>
      </c>
      <c r="I897" s="11">
        <v>303643</v>
      </c>
      <c r="J897" s="12">
        <f t="shared" si="139"/>
        <v>0</v>
      </c>
      <c r="K897" s="11">
        <v>303643</v>
      </c>
    </row>
    <row r="898" spans="1:11" ht="18.75" customHeight="1" x14ac:dyDescent="0.3">
      <c r="A898" s="35" t="s">
        <v>197</v>
      </c>
      <c r="B898" s="10" t="s">
        <v>255</v>
      </c>
      <c r="C898" s="10" t="s">
        <v>261</v>
      </c>
      <c r="D898" s="10" t="s">
        <v>618</v>
      </c>
      <c r="E898" s="10" t="s">
        <v>198</v>
      </c>
      <c r="F898" s="11">
        <v>303643</v>
      </c>
      <c r="G898" s="12">
        <f t="shared" si="138"/>
        <v>0</v>
      </c>
      <c r="H898" s="11">
        <v>303643</v>
      </c>
      <c r="I898" s="11">
        <v>303643</v>
      </c>
      <c r="J898" s="12">
        <f t="shared" si="139"/>
        <v>0</v>
      </c>
      <c r="K898" s="11">
        <v>303643</v>
      </c>
    </row>
    <row r="899" spans="1:11" ht="112.5" customHeight="1" x14ac:dyDescent="0.3">
      <c r="A899" s="35" t="s">
        <v>208</v>
      </c>
      <c r="B899" s="10" t="s">
        <v>255</v>
      </c>
      <c r="C899" s="10" t="s">
        <v>261</v>
      </c>
      <c r="D899" s="10" t="s">
        <v>618</v>
      </c>
      <c r="E899" s="10" t="s">
        <v>209</v>
      </c>
      <c r="F899" s="11">
        <v>303643</v>
      </c>
      <c r="G899" s="12">
        <f t="shared" si="138"/>
        <v>0</v>
      </c>
      <c r="H899" s="11">
        <v>303643</v>
      </c>
      <c r="I899" s="11">
        <v>303643</v>
      </c>
      <c r="J899" s="12">
        <f t="shared" si="139"/>
        <v>0</v>
      </c>
      <c r="K899" s="11">
        <v>303643</v>
      </c>
    </row>
    <row r="900" spans="1:11" ht="93.75" customHeight="1" x14ac:dyDescent="0.3">
      <c r="A900" s="35" t="s">
        <v>62</v>
      </c>
      <c r="B900" s="10" t="s">
        <v>255</v>
      </c>
      <c r="C900" s="10" t="s">
        <v>261</v>
      </c>
      <c r="D900" s="10" t="s">
        <v>621</v>
      </c>
      <c r="E900" s="10"/>
      <c r="F900" s="11">
        <v>895660</v>
      </c>
      <c r="G900" s="12">
        <f t="shared" si="138"/>
        <v>0</v>
      </c>
      <c r="H900" s="11">
        <v>895660</v>
      </c>
      <c r="I900" s="11">
        <v>895660</v>
      </c>
      <c r="J900" s="12">
        <f t="shared" si="139"/>
        <v>0</v>
      </c>
      <c r="K900" s="11">
        <v>895660</v>
      </c>
    </row>
    <row r="901" spans="1:11" ht="56.25" customHeight="1" x14ac:dyDescent="0.3">
      <c r="A901" s="35" t="s">
        <v>63</v>
      </c>
      <c r="B901" s="10" t="s">
        <v>255</v>
      </c>
      <c r="C901" s="10" t="s">
        <v>261</v>
      </c>
      <c r="D901" s="10" t="s">
        <v>625</v>
      </c>
      <c r="E901" s="10"/>
      <c r="F901" s="11">
        <v>895660</v>
      </c>
      <c r="G901" s="12">
        <f t="shared" si="138"/>
        <v>0</v>
      </c>
      <c r="H901" s="11">
        <v>895660</v>
      </c>
      <c r="I901" s="11">
        <v>895660</v>
      </c>
      <c r="J901" s="12">
        <f t="shared" si="139"/>
        <v>0</v>
      </c>
      <c r="K901" s="11">
        <v>895660</v>
      </c>
    </row>
    <row r="902" spans="1:11" ht="75" customHeight="1" x14ac:dyDescent="0.3">
      <c r="A902" s="35" t="s">
        <v>64</v>
      </c>
      <c r="B902" s="10" t="s">
        <v>255</v>
      </c>
      <c r="C902" s="10" t="s">
        <v>261</v>
      </c>
      <c r="D902" s="10" t="s">
        <v>626</v>
      </c>
      <c r="E902" s="10"/>
      <c r="F902" s="11">
        <v>895660</v>
      </c>
      <c r="G902" s="12">
        <f t="shared" si="138"/>
        <v>0</v>
      </c>
      <c r="H902" s="11">
        <v>895660</v>
      </c>
      <c r="I902" s="11">
        <v>895660</v>
      </c>
      <c r="J902" s="12">
        <f t="shared" si="139"/>
        <v>0</v>
      </c>
      <c r="K902" s="11">
        <v>895660</v>
      </c>
    </row>
    <row r="903" spans="1:11" ht="18.75" customHeight="1" x14ac:dyDescent="0.3">
      <c r="A903" s="35" t="s">
        <v>65</v>
      </c>
      <c r="B903" s="10" t="s">
        <v>255</v>
      </c>
      <c r="C903" s="10" t="s">
        <v>261</v>
      </c>
      <c r="D903" s="10" t="s">
        <v>627</v>
      </c>
      <c r="E903" s="10"/>
      <c r="F903" s="11">
        <v>895660</v>
      </c>
      <c r="G903" s="12">
        <f t="shared" si="138"/>
        <v>0</v>
      </c>
      <c r="H903" s="11">
        <v>895660</v>
      </c>
      <c r="I903" s="11">
        <v>895660</v>
      </c>
      <c r="J903" s="12">
        <f t="shared" si="139"/>
        <v>0</v>
      </c>
      <c r="K903" s="11">
        <v>895660</v>
      </c>
    </row>
    <row r="904" spans="1:11" ht="56.25" customHeight="1" x14ac:dyDescent="0.3">
      <c r="A904" s="35" t="s">
        <v>91</v>
      </c>
      <c r="B904" s="10" t="s">
        <v>255</v>
      </c>
      <c r="C904" s="10" t="s">
        <v>261</v>
      </c>
      <c r="D904" s="10" t="s">
        <v>627</v>
      </c>
      <c r="E904" s="10" t="s">
        <v>92</v>
      </c>
      <c r="F904" s="11">
        <v>895660</v>
      </c>
      <c r="G904" s="12">
        <f t="shared" si="138"/>
        <v>0</v>
      </c>
      <c r="H904" s="11">
        <v>895660</v>
      </c>
      <c r="I904" s="11">
        <v>895660</v>
      </c>
      <c r="J904" s="12">
        <f t="shared" si="139"/>
        <v>0</v>
      </c>
      <c r="K904" s="11">
        <v>895660</v>
      </c>
    </row>
    <row r="905" spans="1:11" ht="18.75" customHeight="1" x14ac:dyDescent="0.3">
      <c r="A905" s="35" t="s">
        <v>197</v>
      </c>
      <c r="B905" s="10" t="s">
        <v>255</v>
      </c>
      <c r="C905" s="10" t="s">
        <v>261</v>
      </c>
      <c r="D905" s="10" t="s">
        <v>627</v>
      </c>
      <c r="E905" s="10" t="s">
        <v>198</v>
      </c>
      <c r="F905" s="11">
        <v>721660</v>
      </c>
      <c r="G905" s="12">
        <f t="shared" si="138"/>
        <v>0</v>
      </c>
      <c r="H905" s="11">
        <v>721660</v>
      </c>
      <c r="I905" s="11">
        <v>721660</v>
      </c>
      <c r="J905" s="12">
        <f t="shared" si="139"/>
        <v>0</v>
      </c>
      <c r="K905" s="11">
        <v>721660</v>
      </c>
    </row>
    <row r="906" spans="1:11" ht="112.5" customHeight="1" x14ac:dyDescent="0.3">
      <c r="A906" s="35" t="s">
        <v>208</v>
      </c>
      <c r="B906" s="10" t="s">
        <v>255</v>
      </c>
      <c r="C906" s="10" t="s">
        <v>261</v>
      </c>
      <c r="D906" s="10" t="s">
        <v>627</v>
      </c>
      <c r="E906" s="10" t="s">
        <v>209</v>
      </c>
      <c r="F906" s="11">
        <v>721660</v>
      </c>
      <c r="G906" s="12">
        <f t="shared" si="138"/>
        <v>0</v>
      </c>
      <c r="H906" s="11">
        <v>721660</v>
      </c>
      <c r="I906" s="11">
        <v>721660</v>
      </c>
      <c r="J906" s="12">
        <f t="shared" si="139"/>
        <v>0</v>
      </c>
      <c r="K906" s="11">
        <v>721660</v>
      </c>
    </row>
    <row r="907" spans="1:11" ht="18.75" customHeight="1" x14ac:dyDescent="0.3">
      <c r="A907" s="35" t="s">
        <v>143</v>
      </c>
      <c r="B907" s="10" t="s">
        <v>255</v>
      </c>
      <c r="C907" s="10" t="s">
        <v>261</v>
      </c>
      <c r="D907" s="10" t="s">
        <v>627</v>
      </c>
      <c r="E907" s="10" t="s">
        <v>144</v>
      </c>
      <c r="F907" s="11">
        <v>174000</v>
      </c>
      <c r="G907" s="12">
        <f t="shared" si="138"/>
        <v>0</v>
      </c>
      <c r="H907" s="11">
        <v>174000</v>
      </c>
      <c r="I907" s="11">
        <v>174000</v>
      </c>
      <c r="J907" s="12">
        <f t="shared" si="139"/>
        <v>0</v>
      </c>
      <c r="K907" s="11">
        <v>174000</v>
      </c>
    </row>
    <row r="908" spans="1:11" ht="112.5" customHeight="1" x14ac:dyDescent="0.3">
      <c r="A908" s="35" t="s">
        <v>145</v>
      </c>
      <c r="B908" s="10" t="s">
        <v>255</v>
      </c>
      <c r="C908" s="10" t="s">
        <v>261</v>
      </c>
      <c r="D908" s="10" t="s">
        <v>627</v>
      </c>
      <c r="E908" s="10" t="s">
        <v>146</v>
      </c>
      <c r="F908" s="11">
        <v>174000</v>
      </c>
      <c r="G908" s="12">
        <f t="shared" si="138"/>
        <v>0</v>
      </c>
      <c r="H908" s="11">
        <v>174000</v>
      </c>
      <c r="I908" s="11">
        <v>174000</v>
      </c>
      <c r="J908" s="12">
        <f t="shared" si="139"/>
        <v>0</v>
      </c>
      <c r="K908" s="11">
        <v>174000</v>
      </c>
    </row>
    <row r="909" spans="1:11" ht="93.75" customHeight="1" x14ac:dyDescent="0.3">
      <c r="A909" s="35" t="s">
        <v>108</v>
      </c>
      <c r="B909" s="10" t="s">
        <v>255</v>
      </c>
      <c r="C909" s="10" t="s">
        <v>261</v>
      </c>
      <c r="D909" s="10" t="s">
        <v>698</v>
      </c>
      <c r="E909" s="10"/>
      <c r="F909" s="11">
        <v>60900</v>
      </c>
      <c r="G909" s="12">
        <f t="shared" si="138"/>
        <v>0</v>
      </c>
      <c r="H909" s="11">
        <v>60900</v>
      </c>
      <c r="I909" s="11">
        <v>60900</v>
      </c>
      <c r="J909" s="12">
        <f t="shared" si="139"/>
        <v>0</v>
      </c>
      <c r="K909" s="11">
        <v>60900</v>
      </c>
    </row>
    <row r="910" spans="1:11" ht="225" customHeight="1" x14ac:dyDescent="0.3">
      <c r="A910" s="36" t="s">
        <v>448</v>
      </c>
      <c r="B910" s="10" t="s">
        <v>255</v>
      </c>
      <c r="C910" s="10" t="s">
        <v>261</v>
      </c>
      <c r="D910" s="10" t="s">
        <v>699</v>
      </c>
      <c r="E910" s="10"/>
      <c r="F910" s="11">
        <v>60900</v>
      </c>
      <c r="G910" s="12">
        <f t="shared" ref="G910:G973" si="145">H910-F910</f>
        <v>0</v>
      </c>
      <c r="H910" s="11">
        <v>60900</v>
      </c>
      <c r="I910" s="11">
        <v>60900</v>
      </c>
      <c r="J910" s="12">
        <f t="shared" ref="J910:J973" si="146">K910-I910</f>
        <v>0</v>
      </c>
      <c r="K910" s="11">
        <v>60900</v>
      </c>
    </row>
    <row r="911" spans="1:11" ht="56.25" customHeight="1" x14ac:dyDescent="0.3">
      <c r="A911" s="35" t="s">
        <v>350</v>
      </c>
      <c r="B911" s="10" t="s">
        <v>255</v>
      </c>
      <c r="C911" s="10" t="s">
        <v>261</v>
      </c>
      <c r="D911" s="10" t="s">
        <v>702</v>
      </c>
      <c r="E911" s="10"/>
      <c r="F911" s="11">
        <v>60900</v>
      </c>
      <c r="G911" s="12">
        <f t="shared" si="145"/>
        <v>0</v>
      </c>
      <c r="H911" s="11">
        <v>60900</v>
      </c>
      <c r="I911" s="11">
        <v>60900</v>
      </c>
      <c r="J911" s="12">
        <f t="shared" si="146"/>
        <v>0</v>
      </c>
      <c r="K911" s="11">
        <v>60900</v>
      </c>
    </row>
    <row r="912" spans="1:11" ht="18.75" customHeight="1" x14ac:dyDescent="0.3">
      <c r="A912" s="35" t="s">
        <v>65</v>
      </c>
      <c r="B912" s="10" t="s">
        <v>255</v>
      </c>
      <c r="C912" s="10" t="s">
        <v>261</v>
      </c>
      <c r="D912" s="10" t="s">
        <v>703</v>
      </c>
      <c r="E912" s="10"/>
      <c r="F912" s="11">
        <v>60900</v>
      </c>
      <c r="G912" s="12">
        <f t="shared" si="145"/>
        <v>0</v>
      </c>
      <c r="H912" s="11">
        <v>60900</v>
      </c>
      <c r="I912" s="11">
        <v>60900</v>
      </c>
      <c r="J912" s="12">
        <f t="shared" si="146"/>
        <v>0</v>
      </c>
      <c r="K912" s="11">
        <v>60900</v>
      </c>
    </row>
    <row r="913" spans="1:11" ht="56.25" customHeight="1" x14ac:dyDescent="0.3">
      <c r="A913" s="35" t="s">
        <v>91</v>
      </c>
      <c r="B913" s="10" t="s">
        <v>255</v>
      </c>
      <c r="C913" s="10" t="s">
        <v>261</v>
      </c>
      <c r="D913" s="10" t="s">
        <v>703</v>
      </c>
      <c r="E913" s="10" t="s">
        <v>92</v>
      </c>
      <c r="F913" s="11">
        <v>60900</v>
      </c>
      <c r="G913" s="12">
        <f t="shared" si="145"/>
        <v>0</v>
      </c>
      <c r="H913" s="11">
        <v>60900</v>
      </c>
      <c r="I913" s="11">
        <v>60900</v>
      </c>
      <c r="J913" s="12">
        <f t="shared" si="146"/>
        <v>0</v>
      </c>
      <c r="K913" s="11">
        <v>60900</v>
      </c>
    </row>
    <row r="914" spans="1:11" ht="18.75" customHeight="1" x14ac:dyDescent="0.3">
      <c r="A914" s="35" t="s">
        <v>197</v>
      </c>
      <c r="B914" s="10" t="s">
        <v>255</v>
      </c>
      <c r="C914" s="10" t="s">
        <v>261</v>
      </c>
      <c r="D914" s="10" t="s">
        <v>703</v>
      </c>
      <c r="E914" s="10" t="s">
        <v>198</v>
      </c>
      <c r="F914" s="11">
        <v>60900</v>
      </c>
      <c r="G914" s="12">
        <f t="shared" si="145"/>
        <v>0</v>
      </c>
      <c r="H914" s="11">
        <v>60900</v>
      </c>
      <c r="I914" s="11">
        <v>60900</v>
      </c>
      <c r="J914" s="12">
        <f t="shared" si="146"/>
        <v>0</v>
      </c>
      <c r="K914" s="11">
        <v>60900</v>
      </c>
    </row>
    <row r="915" spans="1:11" ht="112.5" customHeight="1" x14ac:dyDescent="0.3">
      <c r="A915" s="35" t="s">
        <v>208</v>
      </c>
      <c r="B915" s="10" t="s">
        <v>255</v>
      </c>
      <c r="C915" s="10" t="s">
        <v>261</v>
      </c>
      <c r="D915" s="10" t="s">
        <v>703</v>
      </c>
      <c r="E915" s="10" t="s">
        <v>209</v>
      </c>
      <c r="F915" s="11">
        <v>60900</v>
      </c>
      <c r="G915" s="12">
        <f t="shared" si="145"/>
        <v>0</v>
      </c>
      <c r="H915" s="11">
        <v>60900</v>
      </c>
      <c r="I915" s="11">
        <v>60900</v>
      </c>
      <c r="J915" s="12">
        <f t="shared" si="146"/>
        <v>0</v>
      </c>
      <c r="K915" s="11">
        <v>60900</v>
      </c>
    </row>
    <row r="916" spans="1:11" ht="37.5" customHeight="1" x14ac:dyDescent="0.3">
      <c r="A916" s="35" t="s">
        <v>223</v>
      </c>
      <c r="B916" s="10" t="s">
        <v>255</v>
      </c>
      <c r="C916" s="10" t="s">
        <v>261</v>
      </c>
      <c r="D916" s="10" t="s">
        <v>713</v>
      </c>
      <c r="E916" s="10"/>
      <c r="F916" s="11">
        <f>F917+F924</f>
        <v>472800</v>
      </c>
      <c r="G916" s="12">
        <f t="shared" si="145"/>
        <v>0</v>
      </c>
      <c r="H916" s="11">
        <f>H917+H924</f>
        <v>472800</v>
      </c>
      <c r="I916" s="11">
        <f>I917+I924</f>
        <v>472800</v>
      </c>
      <c r="J916" s="12">
        <f t="shared" si="146"/>
        <v>0</v>
      </c>
      <c r="K916" s="11">
        <f>K917+K924</f>
        <v>472800</v>
      </c>
    </row>
    <row r="917" spans="1:11" ht="93.75" customHeight="1" x14ac:dyDescent="0.3">
      <c r="A917" s="35" t="s">
        <v>412</v>
      </c>
      <c r="B917" s="10" t="s">
        <v>255</v>
      </c>
      <c r="C917" s="10" t="s">
        <v>261</v>
      </c>
      <c r="D917" s="10" t="s">
        <v>714</v>
      </c>
      <c r="E917" s="10"/>
      <c r="F917" s="11">
        <f>F918</f>
        <v>80800</v>
      </c>
      <c r="G917" s="12">
        <f t="shared" si="145"/>
        <v>0</v>
      </c>
      <c r="H917" s="11">
        <f>H918</f>
        <v>80800</v>
      </c>
      <c r="I917" s="11">
        <f>I918</f>
        <v>73600</v>
      </c>
      <c r="J917" s="12">
        <f t="shared" si="146"/>
        <v>0</v>
      </c>
      <c r="K917" s="11">
        <f>K918</f>
        <v>73600</v>
      </c>
    </row>
    <row r="918" spans="1:11" ht="18.75" customHeight="1" x14ac:dyDescent="0.3">
      <c r="A918" s="35" t="s">
        <v>65</v>
      </c>
      <c r="B918" s="10" t="s">
        <v>255</v>
      </c>
      <c r="C918" s="10" t="s">
        <v>261</v>
      </c>
      <c r="D918" s="10" t="s">
        <v>715</v>
      </c>
      <c r="E918" s="10"/>
      <c r="F918" s="11">
        <f>F919</f>
        <v>80800</v>
      </c>
      <c r="G918" s="12">
        <f t="shared" si="145"/>
        <v>0</v>
      </c>
      <c r="H918" s="11">
        <f>H919</f>
        <v>80800</v>
      </c>
      <c r="I918" s="11">
        <f>I919</f>
        <v>73600</v>
      </c>
      <c r="J918" s="12">
        <f t="shared" si="146"/>
        <v>0</v>
      </c>
      <c r="K918" s="11">
        <f>K919</f>
        <v>73600</v>
      </c>
    </row>
    <row r="919" spans="1:11" ht="56.25" customHeight="1" x14ac:dyDescent="0.3">
      <c r="A919" s="35" t="s">
        <v>91</v>
      </c>
      <c r="B919" s="10" t="s">
        <v>255</v>
      </c>
      <c r="C919" s="10" t="s">
        <v>261</v>
      </c>
      <c r="D919" s="10" t="s">
        <v>715</v>
      </c>
      <c r="E919" s="10" t="s">
        <v>92</v>
      </c>
      <c r="F919" s="11">
        <f>F920+F922</f>
        <v>80800</v>
      </c>
      <c r="G919" s="12">
        <f t="shared" si="145"/>
        <v>0</v>
      </c>
      <c r="H919" s="11">
        <f>H920+H922</f>
        <v>80800</v>
      </c>
      <c r="I919" s="11">
        <f>I920+I922</f>
        <v>73600</v>
      </c>
      <c r="J919" s="12">
        <f t="shared" si="146"/>
        <v>0</v>
      </c>
      <c r="K919" s="11">
        <f>K920+K922</f>
        <v>73600</v>
      </c>
    </row>
    <row r="920" spans="1:11" ht="18.75" customHeight="1" x14ac:dyDescent="0.3">
      <c r="A920" s="35" t="s">
        <v>197</v>
      </c>
      <c r="B920" s="10" t="s">
        <v>255</v>
      </c>
      <c r="C920" s="10" t="s">
        <v>261</v>
      </c>
      <c r="D920" s="10" t="s">
        <v>715</v>
      </c>
      <c r="E920" s="10" t="s">
        <v>198</v>
      </c>
      <c r="F920" s="11">
        <f>F921</f>
        <v>65000</v>
      </c>
      <c r="G920" s="12">
        <f t="shared" si="145"/>
        <v>0</v>
      </c>
      <c r="H920" s="11">
        <f>H921</f>
        <v>65000</v>
      </c>
      <c r="I920" s="11">
        <f>I921</f>
        <v>57800</v>
      </c>
      <c r="J920" s="12">
        <f t="shared" si="146"/>
        <v>0</v>
      </c>
      <c r="K920" s="11">
        <f>K921</f>
        <v>57800</v>
      </c>
    </row>
    <row r="921" spans="1:11" ht="112.5" customHeight="1" x14ac:dyDescent="0.3">
      <c r="A921" s="35" t="s">
        <v>208</v>
      </c>
      <c r="B921" s="10" t="s">
        <v>255</v>
      </c>
      <c r="C921" s="10" t="s">
        <v>261</v>
      </c>
      <c r="D921" s="10" t="s">
        <v>715</v>
      </c>
      <c r="E921" s="10" t="s">
        <v>209</v>
      </c>
      <c r="F921" s="11">
        <v>65000</v>
      </c>
      <c r="G921" s="12">
        <f t="shared" si="145"/>
        <v>0</v>
      </c>
      <c r="H921" s="11">
        <v>65000</v>
      </c>
      <c r="I921" s="11">
        <v>57800</v>
      </c>
      <c r="J921" s="12">
        <f t="shared" si="146"/>
        <v>0</v>
      </c>
      <c r="K921" s="11">
        <v>57800</v>
      </c>
    </row>
    <row r="922" spans="1:11" ht="18.75" customHeight="1" x14ac:dyDescent="0.3">
      <c r="A922" s="35" t="s">
        <v>143</v>
      </c>
      <c r="B922" s="10" t="s">
        <v>255</v>
      </c>
      <c r="C922" s="10" t="s">
        <v>261</v>
      </c>
      <c r="D922" s="10" t="s">
        <v>715</v>
      </c>
      <c r="E922" s="10" t="s">
        <v>144</v>
      </c>
      <c r="F922" s="11">
        <f>F923</f>
        <v>15800</v>
      </c>
      <c r="G922" s="12">
        <f t="shared" si="145"/>
        <v>0</v>
      </c>
      <c r="H922" s="11">
        <f>H923</f>
        <v>15800</v>
      </c>
      <c r="I922" s="11">
        <f>I923</f>
        <v>15800</v>
      </c>
      <c r="J922" s="12">
        <f t="shared" si="146"/>
        <v>0</v>
      </c>
      <c r="K922" s="11">
        <f>K923</f>
        <v>15800</v>
      </c>
    </row>
    <row r="923" spans="1:11" ht="112.5" customHeight="1" x14ac:dyDescent="0.3">
      <c r="A923" s="35" t="s">
        <v>145</v>
      </c>
      <c r="B923" s="10" t="s">
        <v>255</v>
      </c>
      <c r="C923" s="10" t="s">
        <v>261</v>
      </c>
      <c r="D923" s="10" t="s">
        <v>715</v>
      </c>
      <c r="E923" s="10" t="s">
        <v>146</v>
      </c>
      <c r="F923" s="11">
        <v>15800</v>
      </c>
      <c r="G923" s="12">
        <f t="shared" si="145"/>
        <v>0</v>
      </c>
      <c r="H923" s="11">
        <v>15800</v>
      </c>
      <c r="I923" s="11">
        <v>15800</v>
      </c>
      <c r="J923" s="12">
        <f t="shared" si="146"/>
        <v>0</v>
      </c>
      <c r="K923" s="11">
        <v>15800</v>
      </c>
    </row>
    <row r="924" spans="1:11" ht="56.25" customHeight="1" x14ac:dyDescent="0.3">
      <c r="A924" s="35" t="s">
        <v>224</v>
      </c>
      <c r="B924" s="10" t="s">
        <v>255</v>
      </c>
      <c r="C924" s="10" t="s">
        <v>261</v>
      </c>
      <c r="D924" s="10" t="s">
        <v>716</v>
      </c>
      <c r="E924" s="10"/>
      <c r="F924" s="11">
        <f t="shared" ref="F924:H927" si="147">F925</f>
        <v>392000</v>
      </c>
      <c r="G924" s="12">
        <f t="shared" si="145"/>
        <v>0</v>
      </c>
      <c r="H924" s="11">
        <f t="shared" si="147"/>
        <v>392000</v>
      </c>
      <c r="I924" s="11">
        <f>I925</f>
        <v>399200</v>
      </c>
      <c r="J924" s="12">
        <f t="shared" si="146"/>
        <v>0</v>
      </c>
      <c r="K924" s="11">
        <f>K925</f>
        <v>399200</v>
      </c>
    </row>
    <row r="925" spans="1:11" ht="18.75" customHeight="1" x14ac:dyDescent="0.3">
      <c r="A925" s="35" t="s">
        <v>65</v>
      </c>
      <c r="B925" s="10" t="s">
        <v>255</v>
      </c>
      <c r="C925" s="10" t="s">
        <v>261</v>
      </c>
      <c r="D925" s="10" t="s">
        <v>717</v>
      </c>
      <c r="E925" s="10"/>
      <c r="F925" s="11">
        <f t="shared" si="147"/>
        <v>392000</v>
      </c>
      <c r="G925" s="12">
        <f t="shared" si="145"/>
        <v>0</v>
      </c>
      <c r="H925" s="11">
        <f t="shared" si="147"/>
        <v>392000</v>
      </c>
      <c r="I925" s="11">
        <f>I926</f>
        <v>399200</v>
      </c>
      <c r="J925" s="12">
        <f t="shared" si="146"/>
        <v>0</v>
      </c>
      <c r="K925" s="11">
        <f>K926</f>
        <v>399200</v>
      </c>
    </row>
    <row r="926" spans="1:11" ht="56.25" customHeight="1" x14ac:dyDescent="0.3">
      <c r="A926" s="35" t="s">
        <v>91</v>
      </c>
      <c r="B926" s="10" t="s">
        <v>255</v>
      </c>
      <c r="C926" s="10" t="s">
        <v>261</v>
      </c>
      <c r="D926" s="10" t="s">
        <v>717</v>
      </c>
      <c r="E926" s="10" t="s">
        <v>92</v>
      </c>
      <c r="F926" s="11">
        <f t="shared" si="147"/>
        <v>392000</v>
      </c>
      <c r="G926" s="12">
        <f t="shared" si="145"/>
        <v>0</v>
      </c>
      <c r="H926" s="11">
        <f t="shared" si="147"/>
        <v>392000</v>
      </c>
      <c r="I926" s="11">
        <f>I927</f>
        <v>399200</v>
      </c>
      <c r="J926" s="12">
        <f t="shared" si="146"/>
        <v>0</v>
      </c>
      <c r="K926" s="11">
        <f>K927</f>
        <v>399200</v>
      </c>
    </row>
    <row r="927" spans="1:11" ht="18.75" customHeight="1" x14ac:dyDescent="0.3">
      <c r="A927" s="35" t="s">
        <v>197</v>
      </c>
      <c r="B927" s="10" t="s">
        <v>255</v>
      </c>
      <c r="C927" s="10" t="s">
        <v>261</v>
      </c>
      <c r="D927" s="10" t="s">
        <v>717</v>
      </c>
      <c r="E927" s="10" t="s">
        <v>198</v>
      </c>
      <c r="F927" s="11">
        <f t="shared" si="147"/>
        <v>392000</v>
      </c>
      <c r="G927" s="12">
        <f t="shared" si="145"/>
        <v>0</v>
      </c>
      <c r="H927" s="11">
        <f t="shared" si="147"/>
        <v>392000</v>
      </c>
      <c r="I927" s="11">
        <f>I928</f>
        <v>399200</v>
      </c>
      <c r="J927" s="12">
        <f t="shared" si="146"/>
        <v>0</v>
      </c>
      <c r="K927" s="11">
        <f>K928</f>
        <v>399200</v>
      </c>
    </row>
    <row r="928" spans="1:11" ht="112.5" customHeight="1" x14ac:dyDescent="0.3">
      <c r="A928" s="35" t="s">
        <v>208</v>
      </c>
      <c r="B928" s="10" t="s">
        <v>255</v>
      </c>
      <c r="C928" s="10" t="s">
        <v>261</v>
      </c>
      <c r="D928" s="10" t="s">
        <v>717</v>
      </c>
      <c r="E928" s="10" t="s">
        <v>209</v>
      </c>
      <c r="F928" s="11">
        <v>392000</v>
      </c>
      <c r="G928" s="12">
        <f t="shared" si="145"/>
        <v>0</v>
      </c>
      <c r="H928" s="11">
        <v>392000</v>
      </c>
      <c r="I928" s="11">
        <v>399200</v>
      </c>
      <c r="J928" s="12">
        <f t="shared" si="146"/>
        <v>0</v>
      </c>
      <c r="K928" s="11">
        <v>399200</v>
      </c>
    </row>
    <row r="929" spans="1:11" ht="37.5" customHeight="1" x14ac:dyDescent="0.3">
      <c r="A929" s="35" t="s">
        <v>121</v>
      </c>
      <c r="B929" s="10" t="s">
        <v>255</v>
      </c>
      <c r="C929" s="10" t="s">
        <v>122</v>
      </c>
      <c r="D929" s="10"/>
      <c r="E929" s="10"/>
      <c r="F929" s="11">
        <f>F930+F946+F953</f>
        <v>32874426</v>
      </c>
      <c r="G929" s="12">
        <f t="shared" si="145"/>
        <v>0</v>
      </c>
      <c r="H929" s="11">
        <f>H930+H946+H953</f>
        <v>32874426</v>
      </c>
      <c r="I929" s="11">
        <f>I930+I946+I953</f>
        <v>32461926</v>
      </c>
      <c r="J929" s="12">
        <f t="shared" si="146"/>
        <v>0</v>
      </c>
      <c r="K929" s="11">
        <f>K930+K946+K953</f>
        <v>32461926</v>
      </c>
    </row>
    <row r="930" spans="1:11" ht="56.25" customHeight="1" x14ac:dyDescent="0.3">
      <c r="A930" s="35" t="s">
        <v>256</v>
      </c>
      <c r="B930" s="10" t="s">
        <v>255</v>
      </c>
      <c r="C930" s="10" t="s">
        <v>122</v>
      </c>
      <c r="D930" s="10" t="s">
        <v>509</v>
      </c>
      <c r="E930" s="10"/>
      <c r="F930" s="11">
        <f t="shared" ref="F930:H932" si="148">F931</f>
        <v>32784926</v>
      </c>
      <c r="G930" s="12">
        <f t="shared" si="145"/>
        <v>0</v>
      </c>
      <c r="H930" s="11">
        <f t="shared" si="148"/>
        <v>32784926</v>
      </c>
      <c r="I930" s="11">
        <f>I931</f>
        <v>32372426</v>
      </c>
      <c r="J930" s="12">
        <f t="shared" si="146"/>
        <v>0</v>
      </c>
      <c r="K930" s="11">
        <f>K931</f>
        <v>32372426</v>
      </c>
    </row>
    <row r="931" spans="1:11" ht="56.25" customHeight="1" x14ac:dyDescent="0.3">
      <c r="A931" s="35" t="s">
        <v>257</v>
      </c>
      <c r="B931" s="10" t="s">
        <v>255</v>
      </c>
      <c r="C931" s="10" t="s">
        <v>122</v>
      </c>
      <c r="D931" s="10" t="s">
        <v>521</v>
      </c>
      <c r="E931" s="10"/>
      <c r="F931" s="11">
        <f t="shared" si="148"/>
        <v>32784926</v>
      </c>
      <c r="G931" s="12">
        <f t="shared" si="145"/>
        <v>0</v>
      </c>
      <c r="H931" s="11">
        <f t="shared" si="148"/>
        <v>32784926</v>
      </c>
      <c r="I931" s="11">
        <f>I932</f>
        <v>32372426</v>
      </c>
      <c r="J931" s="12">
        <f t="shared" si="146"/>
        <v>0</v>
      </c>
      <c r="K931" s="11">
        <f>K932</f>
        <v>32372426</v>
      </c>
    </row>
    <row r="932" spans="1:11" ht="56.25" customHeight="1" x14ac:dyDescent="0.3">
      <c r="A932" s="35" t="s">
        <v>258</v>
      </c>
      <c r="B932" s="10" t="s">
        <v>255</v>
      </c>
      <c r="C932" s="10" t="s">
        <v>122</v>
      </c>
      <c r="D932" s="10" t="s">
        <v>522</v>
      </c>
      <c r="E932" s="10"/>
      <c r="F932" s="11">
        <f t="shared" si="148"/>
        <v>32784926</v>
      </c>
      <c r="G932" s="12">
        <f t="shared" si="145"/>
        <v>0</v>
      </c>
      <c r="H932" s="11">
        <f t="shared" si="148"/>
        <v>32784926</v>
      </c>
      <c r="I932" s="11">
        <f>I933</f>
        <v>32372426</v>
      </c>
      <c r="J932" s="12">
        <f t="shared" si="146"/>
        <v>0</v>
      </c>
      <c r="K932" s="11">
        <f>K933</f>
        <v>32372426</v>
      </c>
    </row>
    <row r="933" spans="1:11" ht="37.5" customHeight="1" x14ac:dyDescent="0.3">
      <c r="A933" s="35" t="s">
        <v>13</v>
      </c>
      <c r="B933" s="10" t="s">
        <v>255</v>
      </c>
      <c r="C933" s="10" t="s">
        <v>122</v>
      </c>
      <c r="D933" s="10" t="s">
        <v>523</v>
      </c>
      <c r="E933" s="10"/>
      <c r="F933" s="11">
        <f>F934+F939+F943</f>
        <v>32784926</v>
      </c>
      <c r="G933" s="12">
        <f t="shared" si="145"/>
        <v>0</v>
      </c>
      <c r="H933" s="11">
        <f>H934+H939+H943</f>
        <v>32784926</v>
      </c>
      <c r="I933" s="11">
        <f>I934+I939+I943</f>
        <v>32372426</v>
      </c>
      <c r="J933" s="12">
        <f t="shared" si="146"/>
        <v>0</v>
      </c>
      <c r="K933" s="11">
        <f>K934+K939+K943</f>
        <v>32372426</v>
      </c>
    </row>
    <row r="934" spans="1:11" ht="123" customHeight="1" x14ac:dyDescent="0.3">
      <c r="A934" s="35" t="s">
        <v>14</v>
      </c>
      <c r="B934" s="10" t="s">
        <v>255</v>
      </c>
      <c r="C934" s="10" t="s">
        <v>122</v>
      </c>
      <c r="D934" s="10" t="s">
        <v>523</v>
      </c>
      <c r="E934" s="10" t="s">
        <v>15</v>
      </c>
      <c r="F934" s="11">
        <f>F935</f>
        <v>30060026</v>
      </c>
      <c r="G934" s="12">
        <f t="shared" si="145"/>
        <v>0</v>
      </c>
      <c r="H934" s="11">
        <f>H935</f>
        <v>30060026</v>
      </c>
      <c r="I934" s="11">
        <f>I935</f>
        <v>29671026</v>
      </c>
      <c r="J934" s="12">
        <f t="shared" si="146"/>
        <v>0</v>
      </c>
      <c r="K934" s="11">
        <f>K935</f>
        <v>29671026</v>
      </c>
    </row>
    <row r="935" spans="1:11" ht="56.25" customHeight="1" x14ac:dyDescent="0.3">
      <c r="A935" s="35" t="s">
        <v>16</v>
      </c>
      <c r="B935" s="10" t="s">
        <v>255</v>
      </c>
      <c r="C935" s="10" t="s">
        <v>122</v>
      </c>
      <c r="D935" s="10" t="s">
        <v>523</v>
      </c>
      <c r="E935" s="10" t="s">
        <v>17</v>
      </c>
      <c r="F935" s="11">
        <f>F936+F937+F938</f>
        <v>30060026</v>
      </c>
      <c r="G935" s="12">
        <f t="shared" si="145"/>
        <v>0</v>
      </c>
      <c r="H935" s="11">
        <f>H936+H937+H938</f>
        <v>30060026</v>
      </c>
      <c r="I935" s="11">
        <f>I936+I937+I938</f>
        <v>29671026</v>
      </c>
      <c r="J935" s="12">
        <f t="shared" si="146"/>
        <v>0</v>
      </c>
      <c r="K935" s="11">
        <f>K936+K937+K938</f>
        <v>29671026</v>
      </c>
    </row>
    <row r="936" spans="1:11" ht="37.5" customHeight="1" x14ac:dyDescent="0.3">
      <c r="A936" s="35" t="s">
        <v>18</v>
      </c>
      <c r="B936" s="10" t="s">
        <v>255</v>
      </c>
      <c r="C936" s="10" t="s">
        <v>122</v>
      </c>
      <c r="D936" s="10" t="s">
        <v>523</v>
      </c>
      <c r="E936" s="10" t="s">
        <v>19</v>
      </c>
      <c r="F936" s="11">
        <v>22118026</v>
      </c>
      <c r="G936" s="12">
        <f t="shared" si="145"/>
        <v>0</v>
      </c>
      <c r="H936" s="11">
        <v>22118026</v>
      </c>
      <c r="I936" s="11">
        <v>22118026</v>
      </c>
      <c r="J936" s="12">
        <f t="shared" si="146"/>
        <v>0</v>
      </c>
      <c r="K936" s="11">
        <v>22118026</v>
      </c>
    </row>
    <row r="937" spans="1:11" ht="75" customHeight="1" x14ac:dyDescent="0.3">
      <c r="A937" s="35" t="s">
        <v>20</v>
      </c>
      <c r="B937" s="10" t="s">
        <v>255</v>
      </c>
      <c r="C937" s="10" t="s">
        <v>122</v>
      </c>
      <c r="D937" s="10" t="s">
        <v>523</v>
      </c>
      <c r="E937" s="10" t="s">
        <v>21</v>
      </c>
      <c r="F937" s="11">
        <v>1206500</v>
      </c>
      <c r="G937" s="12">
        <f t="shared" si="145"/>
        <v>0</v>
      </c>
      <c r="H937" s="11">
        <v>1206500</v>
      </c>
      <c r="I937" s="11">
        <v>817500</v>
      </c>
      <c r="J937" s="12">
        <f t="shared" si="146"/>
        <v>0</v>
      </c>
      <c r="K937" s="11">
        <v>817500</v>
      </c>
    </row>
    <row r="938" spans="1:11" ht="93.75" customHeight="1" x14ac:dyDescent="0.3">
      <c r="A938" s="35" t="s">
        <v>23</v>
      </c>
      <c r="B938" s="10" t="s">
        <v>255</v>
      </c>
      <c r="C938" s="10" t="s">
        <v>122</v>
      </c>
      <c r="D938" s="10" t="s">
        <v>523</v>
      </c>
      <c r="E938" s="10" t="s">
        <v>24</v>
      </c>
      <c r="F938" s="11">
        <v>6735500</v>
      </c>
      <c r="G938" s="12">
        <f t="shared" si="145"/>
        <v>0</v>
      </c>
      <c r="H938" s="11">
        <v>6735500</v>
      </c>
      <c r="I938" s="11">
        <v>6735500</v>
      </c>
      <c r="J938" s="12">
        <f t="shared" si="146"/>
        <v>0</v>
      </c>
      <c r="K938" s="11">
        <v>6735500</v>
      </c>
    </row>
    <row r="939" spans="1:11" ht="56.25" customHeight="1" x14ac:dyDescent="0.3">
      <c r="A939" s="35" t="s">
        <v>25</v>
      </c>
      <c r="B939" s="10" t="s">
        <v>255</v>
      </c>
      <c r="C939" s="10" t="s">
        <v>122</v>
      </c>
      <c r="D939" s="10" t="s">
        <v>523</v>
      </c>
      <c r="E939" s="10" t="s">
        <v>26</v>
      </c>
      <c r="F939" s="11">
        <f>F940</f>
        <v>2514500</v>
      </c>
      <c r="G939" s="12">
        <f t="shared" si="145"/>
        <v>0</v>
      </c>
      <c r="H939" s="11">
        <f>H940</f>
        <v>2514500</v>
      </c>
      <c r="I939" s="11">
        <f>I940</f>
        <v>2516300</v>
      </c>
      <c r="J939" s="12">
        <f t="shared" si="146"/>
        <v>0</v>
      </c>
      <c r="K939" s="11">
        <f>K940</f>
        <v>2516300</v>
      </c>
    </row>
    <row r="940" spans="1:11" ht="56.25" customHeight="1" x14ac:dyDescent="0.3">
      <c r="A940" s="35" t="s">
        <v>27</v>
      </c>
      <c r="B940" s="10" t="s">
        <v>255</v>
      </c>
      <c r="C940" s="10" t="s">
        <v>122</v>
      </c>
      <c r="D940" s="10" t="s">
        <v>523</v>
      </c>
      <c r="E940" s="10" t="s">
        <v>28</v>
      </c>
      <c r="F940" s="11">
        <f>F941+F942</f>
        <v>2514500</v>
      </c>
      <c r="G940" s="12">
        <f t="shared" si="145"/>
        <v>0</v>
      </c>
      <c r="H940" s="11">
        <f>H941+H942</f>
        <v>2514500</v>
      </c>
      <c r="I940" s="11">
        <f>I941+I942</f>
        <v>2516300</v>
      </c>
      <c r="J940" s="12">
        <f t="shared" si="146"/>
        <v>0</v>
      </c>
      <c r="K940" s="11">
        <f>K941+K942</f>
        <v>2516300</v>
      </c>
    </row>
    <row r="941" spans="1:11" ht="18.75" customHeight="1" x14ac:dyDescent="0.3">
      <c r="A941" s="35" t="s">
        <v>29</v>
      </c>
      <c r="B941" s="10" t="s">
        <v>255</v>
      </c>
      <c r="C941" s="10" t="s">
        <v>122</v>
      </c>
      <c r="D941" s="10" t="s">
        <v>523</v>
      </c>
      <c r="E941" s="10" t="s">
        <v>30</v>
      </c>
      <c r="F941" s="11">
        <v>1849200</v>
      </c>
      <c r="G941" s="12">
        <f t="shared" si="145"/>
        <v>0</v>
      </c>
      <c r="H941" s="11">
        <v>1849200</v>
      </c>
      <c r="I941" s="11">
        <v>1851000</v>
      </c>
      <c r="J941" s="12">
        <f t="shared" si="146"/>
        <v>0</v>
      </c>
      <c r="K941" s="11">
        <v>1851000</v>
      </c>
    </row>
    <row r="942" spans="1:11" ht="18.75" customHeight="1" x14ac:dyDescent="0.3">
      <c r="A942" s="35" t="s">
        <v>337</v>
      </c>
      <c r="B942" s="10" t="s">
        <v>255</v>
      </c>
      <c r="C942" s="10" t="s">
        <v>122</v>
      </c>
      <c r="D942" s="10" t="s">
        <v>523</v>
      </c>
      <c r="E942" s="10" t="s">
        <v>338</v>
      </c>
      <c r="F942" s="11">
        <v>665300</v>
      </c>
      <c r="G942" s="12">
        <f t="shared" si="145"/>
        <v>0</v>
      </c>
      <c r="H942" s="11">
        <v>665300</v>
      </c>
      <c r="I942" s="11">
        <v>665300</v>
      </c>
      <c r="J942" s="12">
        <f t="shared" si="146"/>
        <v>0</v>
      </c>
      <c r="K942" s="11">
        <v>665300</v>
      </c>
    </row>
    <row r="943" spans="1:11" ht="18.75" customHeight="1" x14ac:dyDescent="0.3">
      <c r="A943" s="35" t="s">
        <v>34</v>
      </c>
      <c r="B943" s="10" t="s">
        <v>255</v>
      </c>
      <c r="C943" s="10" t="s">
        <v>122</v>
      </c>
      <c r="D943" s="10" t="s">
        <v>523</v>
      </c>
      <c r="E943" s="10" t="s">
        <v>35</v>
      </c>
      <c r="F943" s="11">
        <f>F944</f>
        <v>210400</v>
      </c>
      <c r="G943" s="12">
        <f t="shared" si="145"/>
        <v>0</v>
      </c>
      <c r="H943" s="11">
        <f>H944</f>
        <v>210400</v>
      </c>
      <c r="I943" s="11">
        <f>I944</f>
        <v>185100</v>
      </c>
      <c r="J943" s="12">
        <f t="shared" si="146"/>
        <v>0</v>
      </c>
      <c r="K943" s="11">
        <f>K944</f>
        <v>185100</v>
      </c>
    </row>
    <row r="944" spans="1:11" ht="18.75" customHeight="1" x14ac:dyDescent="0.3">
      <c r="A944" s="35" t="s">
        <v>36</v>
      </c>
      <c r="B944" s="10" t="s">
        <v>255</v>
      </c>
      <c r="C944" s="10" t="s">
        <v>122</v>
      </c>
      <c r="D944" s="10" t="s">
        <v>523</v>
      </c>
      <c r="E944" s="10" t="s">
        <v>37</v>
      </c>
      <c r="F944" s="11">
        <f>F945</f>
        <v>210400</v>
      </c>
      <c r="G944" s="12">
        <f t="shared" si="145"/>
        <v>0</v>
      </c>
      <c r="H944" s="11">
        <f>H945</f>
        <v>210400</v>
      </c>
      <c r="I944" s="11">
        <f>I945</f>
        <v>185100</v>
      </c>
      <c r="J944" s="12">
        <f t="shared" si="146"/>
        <v>0</v>
      </c>
      <c r="K944" s="11">
        <f>K945</f>
        <v>185100</v>
      </c>
    </row>
    <row r="945" spans="1:11" ht="37.5" customHeight="1" x14ac:dyDescent="0.3">
      <c r="A945" s="35" t="s">
        <v>69</v>
      </c>
      <c r="B945" s="10" t="s">
        <v>255</v>
      </c>
      <c r="C945" s="10" t="s">
        <v>122</v>
      </c>
      <c r="D945" s="10" t="s">
        <v>523</v>
      </c>
      <c r="E945" s="10" t="s">
        <v>70</v>
      </c>
      <c r="F945" s="11">
        <v>210400</v>
      </c>
      <c r="G945" s="12">
        <f t="shared" si="145"/>
        <v>0</v>
      </c>
      <c r="H945" s="11">
        <v>210400</v>
      </c>
      <c r="I945" s="11">
        <v>185100</v>
      </c>
      <c r="J945" s="12">
        <f t="shared" si="146"/>
        <v>0</v>
      </c>
      <c r="K945" s="11">
        <v>185100</v>
      </c>
    </row>
    <row r="946" spans="1:11" ht="93.75" customHeight="1" x14ac:dyDescent="0.3">
      <c r="A946" s="35" t="s">
        <v>62</v>
      </c>
      <c r="B946" s="10" t="s">
        <v>255</v>
      </c>
      <c r="C946" s="10" t="s">
        <v>122</v>
      </c>
      <c r="D946" s="10" t="s">
        <v>621</v>
      </c>
      <c r="E946" s="10"/>
      <c r="F946" s="11">
        <f t="shared" ref="F946:K951" si="149">F947</f>
        <v>84500</v>
      </c>
      <c r="G946" s="12">
        <f t="shared" si="145"/>
        <v>0</v>
      </c>
      <c r="H946" s="11">
        <f t="shared" si="149"/>
        <v>84500</v>
      </c>
      <c r="I946" s="11">
        <f t="shared" si="149"/>
        <v>84500</v>
      </c>
      <c r="J946" s="12">
        <f t="shared" si="146"/>
        <v>0</v>
      </c>
      <c r="K946" s="11">
        <f t="shared" si="149"/>
        <v>84500</v>
      </c>
    </row>
    <row r="947" spans="1:11" ht="56.25" customHeight="1" x14ac:dyDescent="0.3">
      <c r="A947" s="35" t="s">
        <v>63</v>
      </c>
      <c r="B947" s="10" t="s">
        <v>255</v>
      </c>
      <c r="C947" s="10" t="s">
        <v>122</v>
      </c>
      <c r="D947" s="10" t="s">
        <v>625</v>
      </c>
      <c r="E947" s="10"/>
      <c r="F947" s="11">
        <f t="shared" si="149"/>
        <v>84500</v>
      </c>
      <c r="G947" s="12">
        <f t="shared" si="145"/>
        <v>0</v>
      </c>
      <c r="H947" s="11">
        <f t="shared" si="149"/>
        <v>84500</v>
      </c>
      <c r="I947" s="11">
        <f t="shared" si="149"/>
        <v>84500</v>
      </c>
      <c r="J947" s="12">
        <f t="shared" si="146"/>
        <v>0</v>
      </c>
      <c r="K947" s="11">
        <f t="shared" si="149"/>
        <v>84500</v>
      </c>
    </row>
    <row r="948" spans="1:11" ht="75" customHeight="1" x14ac:dyDescent="0.3">
      <c r="A948" s="35" t="s">
        <v>64</v>
      </c>
      <c r="B948" s="10" t="s">
        <v>255</v>
      </c>
      <c r="C948" s="10" t="s">
        <v>122</v>
      </c>
      <c r="D948" s="10" t="s">
        <v>626</v>
      </c>
      <c r="E948" s="10"/>
      <c r="F948" s="11">
        <f t="shared" si="149"/>
        <v>84500</v>
      </c>
      <c r="G948" s="12">
        <f t="shared" si="145"/>
        <v>0</v>
      </c>
      <c r="H948" s="11">
        <f t="shared" si="149"/>
        <v>84500</v>
      </c>
      <c r="I948" s="11">
        <f t="shared" si="149"/>
        <v>84500</v>
      </c>
      <c r="J948" s="12">
        <f t="shared" si="146"/>
        <v>0</v>
      </c>
      <c r="K948" s="11">
        <f t="shared" si="149"/>
        <v>84500</v>
      </c>
    </row>
    <row r="949" spans="1:11" ht="18.75" customHeight="1" x14ac:dyDescent="0.3">
      <c r="A949" s="35" t="s">
        <v>65</v>
      </c>
      <c r="B949" s="10" t="s">
        <v>255</v>
      </c>
      <c r="C949" s="10" t="s">
        <v>122</v>
      </c>
      <c r="D949" s="10" t="s">
        <v>627</v>
      </c>
      <c r="E949" s="10"/>
      <c r="F949" s="11">
        <f t="shared" si="149"/>
        <v>84500</v>
      </c>
      <c r="G949" s="12">
        <f t="shared" si="145"/>
        <v>0</v>
      </c>
      <c r="H949" s="11">
        <f t="shared" si="149"/>
        <v>84500</v>
      </c>
      <c r="I949" s="11">
        <f t="shared" si="149"/>
        <v>84500</v>
      </c>
      <c r="J949" s="12">
        <f t="shared" si="146"/>
        <v>0</v>
      </c>
      <c r="K949" s="11">
        <f t="shared" si="149"/>
        <v>84500</v>
      </c>
    </row>
    <row r="950" spans="1:11" ht="56.25" customHeight="1" x14ac:dyDescent="0.3">
      <c r="A950" s="35" t="s">
        <v>25</v>
      </c>
      <c r="B950" s="10" t="s">
        <v>255</v>
      </c>
      <c r="C950" s="10" t="s">
        <v>122</v>
      </c>
      <c r="D950" s="10" t="s">
        <v>627</v>
      </c>
      <c r="E950" s="10" t="s">
        <v>26</v>
      </c>
      <c r="F950" s="11">
        <f t="shared" si="149"/>
        <v>84500</v>
      </c>
      <c r="G950" s="12">
        <f t="shared" si="145"/>
        <v>0</v>
      </c>
      <c r="H950" s="11">
        <f t="shared" si="149"/>
        <v>84500</v>
      </c>
      <c r="I950" s="11">
        <f t="shared" si="149"/>
        <v>84500</v>
      </c>
      <c r="J950" s="12">
        <f t="shared" si="146"/>
        <v>0</v>
      </c>
      <c r="K950" s="11">
        <f t="shared" si="149"/>
        <v>84500</v>
      </c>
    </row>
    <row r="951" spans="1:11" ht="56.25" customHeight="1" x14ac:dyDescent="0.3">
      <c r="A951" s="35" t="s">
        <v>27</v>
      </c>
      <c r="B951" s="10" t="s">
        <v>255</v>
      </c>
      <c r="C951" s="10" t="s">
        <v>122</v>
      </c>
      <c r="D951" s="10" t="s">
        <v>627</v>
      </c>
      <c r="E951" s="10" t="s">
        <v>28</v>
      </c>
      <c r="F951" s="11">
        <f t="shared" si="149"/>
        <v>84500</v>
      </c>
      <c r="G951" s="12">
        <f t="shared" si="145"/>
        <v>0</v>
      </c>
      <c r="H951" s="11">
        <f t="shared" si="149"/>
        <v>84500</v>
      </c>
      <c r="I951" s="11">
        <f t="shared" si="149"/>
        <v>84500</v>
      </c>
      <c r="J951" s="12">
        <f t="shared" si="146"/>
        <v>0</v>
      </c>
      <c r="K951" s="11">
        <f t="shared" si="149"/>
        <v>84500</v>
      </c>
    </row>
    <row r="952" spans="1:11" ht="18.75" customHeight="1" x14ac:dyDescent="0.3">
      <c r="A952" s="35" t="s">
        <v>29</v>
      </c>
      <c r="B952" s="10" t="s">
        <v>255</v>
      </c>
      <c r="C952" s="10" t="s">
        <v>122</v>
      </c>
      <c r="D952" s="10" t="s">
        <v>627</v>
      </c>
      <c r="E952" s="10" t="s">
        <v>30</v>
      </c>
      <c r="F952" s="11">
        <v>84500</v>
      </c>
      <c r="G952" s="12">
        <f t="shared" si="145"/>
        <v>0</v>
      </c>
      <c r="H952" s="11">
        <v>84500</v>
      </c>
      <c r="I952" s="11">
        <v>84500</v>
      </c>
      <c r="J952" s="12">
        <f t="shared" si="146"/>
        <v>0</v>
      </c>
      <c r="K952" s="11">
        <v>84500</v>
      </c>
    </row>
    <row r="953" spans="1:11" ht="37.5" customHeight="1" x14ac:dyDescent="0.3">
      <c r="A953" s="35" t="s">
        <v>223</v>
      </c>
      <c r="B953" s="10" t="s">
        <v>255</v>
      </c>
      <c r="C953" s="10" t="s">
        <v>122</v>
      </c>
      <c r="D953" s="10" t="s">
        <v>713</v>
      </c>
      <c r="E953" s="10"/>
      <c r="F953" s="11">
        <f t="shared" ref="F953:H957" si="150">F954</f>
        <v>5000</v>
      </c>
      <c r="G953" s="12">
        <f t="shared" si="145"/>
        <v>0</v>
      </c>
      <c r="H953" s="11">
        <f t="shared" si="150"/>
        <v>5000</v>
      </c>
      <c r="I953" s="11">
        <f>I954</f>
        <v>5000</v>
      </c>
      <c r="J953" s="12">
        <f t="shared" si="146"/>
        <v>0</v>
      </c>
      <c r="K953" s="11">
        <f>K954</f>
        <v>5000</v>
      </c>
    </row>
    <row r="954" spans="1:11" ht="93.75" customHeight="1" x14ac:dyDescent="0.3">
      <c r="A954" s="35" t="s">
        <v>412</v>
      </c>
      <c r="B954" s="10" t="s">
        <v>255</v>
      </c>
      <c r="C954" s="10" t="s">
        <v>122</v>
      </c>
      <c r="D954" s="10" t="s">
        <v>714</v>
      </c>
      <c r="E954" s="10"/>
      <c r="F954" s="11">
        <f t="shared" si="150"/>
        <v>5000</v>
      </c>
      <c r="G954" s="12">
        <f t="shared" si="145"/>
        <v>0</v>
      </c>
      <c r="H954" s="11">
        <f t="shared" si="150"/>
        <v>5000</v>
      </c>
      <c r="I954" s="11">
        <f>I955</f>
        <v>5000</v>
      </c>
      <c r="J954" s="12">
        <f t="shared" si="146"/>
        <v>0</v>
      </c>
      <c r="K954" s="11">
        <f>K955</f>
        <v>5000</v>
      </c>
    </row>
    <row r="955" spans="1:11" ht="18.75" customHeight="1" x14ac:dyDescent="0.3">
      <c r="A955" s="35" t="s">
        <v>65</v>
      </c>
      <c r="B955" s="10" t="s">
        <v>255</v>
      </c>
      <c r="C955" s="10" t="s">
        <v>122</v>
      </c>
      <c r="D955" s="10" t="s">
        <v>715</v>
      </c>
      <c r="E955" s="10"/>
      <c r="F955" s="11">
        <f t="shared" si="150"/>
        <v>5000</v>
      </c>
      <c r="G955" s="12">
        <f t="shared" si="145"/>
        <v>0</v>
      </c>
      <c r="H955" s="11">
        <f t="shared" si="150"/>
        <v>5000</v>
      </c>
      <c r="I955" s="11">
        <f>I956</f>
        <v>5000</v>
      </c>
      <c r="J955" s="12">
        <f t="shared" si="146"/>
        <v>0</v>
      </c>
      <c r="K955" s="11">
        <f>K956</f>
        <v>5000</v>
      </c>
    </row>
    <row r="956" spans="1:11" ht="56.25" customHeight="1" x14ac:dyDescent="0.3">
      <c r="A956" s="35" t="s">
        <v>25</v>
      </c>
      <c r="B956" s="10" t="s">
        <v>255</v>
      </c>
      <c r="C956" s="10" t="s">
        <v>122</v>
      </c>
      <c r="D956" s="10" t="s">
        <v>715</v>
      </c>
      <c r="E956" s="10" t="s">
        <v>26</v>
      </c>
      <c r="F956" s="11">
        <f t="shared" si="150"/>
        <v>5000</v>
      </c>
      <c r="G956" s="12">
        <f t="shared" si="145"/>
        <v>0</v>
      </c>
      <c r="H956" s="11">
        <f t="shared" si="150"/>
        <v>5000</v>
      </c>
      <c r="I956" s="11">
        <f>I957</f>
        <v>5000</v>
      </c>
      <c r="J956" s="12">
        <f t="shared" si="146"/>
        <v>0</v>
      </c>
      <c r="K956" s="11">
        <f>K957</f>
        <v>5000</v>
      </c>
    </row>
    <row r="957" spans="1:11" ht="56.25" customHeight="1" x14ac:dyDescent="0.3">
      <c r="A957" s="35" t="s">
        <v>27</v>
      </c>
      <c r="B957" s="10" t="s">
        <v>255</v>
      </c>
      <c r="C957" s="10" t="s">
        <v>122</v>
      </c>
      <c r="D957" s="10" t="s">
        <v>715</v>
      </c>
      <c r="E957" s="10" t="s">
        <v>28</v>
      </c>
      <c r="F957" s="11">
        <f t="shared" si="150"/>
        <v>5000</v>
      </c>
      <c r="G957" s="12">
        <f t="shared" si="145"/>
        <v>0</v>
      </c>
      <c r="H957" s="11">
        <f t="shared" si="150"/>
        <v>5000</v>
      </c>
      <c r="I957" s="11">
        <f>I958</f>
        <v>5000</v>
      </c>
      <c r="J957" s="12">
        <f t="shared" si="146"/>
        <v>0</v>
      </c>
      <c r="K957" s="11">
        <f>K958</f>
        <v>5000</v>
      </c>
    </row>
    <row r="958" spans="1:11" ht="18.75" customHeight="1" x14ac:dyDescent="0.3">
      <c r="A958" s="35" t="s">
        <v>29</v>
      </c>
      <c r="B958" s="10" t="s">
        <v>255</v>
      </c>
      <c r="C958" s="10" t="s">
        <v>122</v>
      </c>
      <c r="D958" s="10" t="s">
        <v>715</v>
      </c>
      <c r="E958" s="10" t="s">
        <v>30</v>
      </c>
      <c r="F958" s="11">
        <v>5000</v>
      </c>
      <c r="G958" s="12">
        <f t="shared" si="145"/>
        <v>0</v>
      </c>
      <c r="H958" s="11">
        <v>5000</v>
      </c>
      <c r="I958" s="11">
        <v>5000</v>
      </c>
      <c r="J958" s="12">
        <f t="shared" si="146"/>
        <v>0</v>
      </c>
      <c r="K958" s="11">
        <v>5000</v>
      </c>
    </row>
    <row r="959" spans="1:11" s="14" customFormat="1" ht="48.75" customHeight="1" x14ac:dyDescent="0.3">
      <c r="A959" s="34" t="s">
        <v>266</v>
      </c>
      <c r="B959" s="7" t="s">
        <v>267</v>
      </c>
      <c r="C959" s="7"/>
      <c r="D959" s="7"/>
      <c r="E959" s="7"/>
      <c r="F959" s="8">
        <f>F960+F977</f>
        <v>728357929</v>
      </c>
      <c r="G959" s="9">
        <f t="shared" si="145"/>
        <v>0</v>
      </c>
      <c r="H959" s="8">
        <f>H960+H977</f>
        <v>728357929</v>
      </c>
      <c r="I959" s="8">
        <f>I960+I977</f>
        <v>735459082</v>
      </c>
      <c r="J959" s="9">
        <f t="shared" si="146"/>
        <v>0</v>
      </c>
      <c r="K959" s="8">
        <f>K960+K977</f>
        <v>735459082</v>
      </c>
    </row>
    <row r="960" spans="1:11" ht="18.75" customHeight="1" x14ac:dyDescent="0.3">
      <c r="A960" s="35" t="s">
        <v>435</v>
      </c>
      <c r="B960" s="10" t="s">
        <v>267</v>
      </c>
      <c r="C960" s="10" t="s">
        <v>205</v>
      </c>
      <c r="D960" s="10"/>
      <c r="E960" s="10"/>
      <c r="F960" s="11">
        <f t="shared" ref="F960:H963" si="151">F961</f>
        <v>3921014</v>
      </c>
      <c r="G960" s="12">
        <f t="shared" si="145"/>
        <v>0</v>
      </c>
      <c r="H960" s="11">
        <f t="shared" si="151"/>
        <v>3921014</v>
      </c>
      <c r="I960" s="11">
        <f>I961</f>
        <v>3921014</v>
      </c>
      <c r="J960" s="12">
        <f t="shared" si="146"/>
        <v>0</v>
      </c>
      <c r="K960" s="11">
        <f>K961</f>
        <v>3921014</v>
      </c>
    </row>
    <row r="961" spans="1:11" ht="18.75" customHeight="1" x14ac:dyDescent="0.3">
      <c r="A961" s="35" t="s">
        <v>244</v>
      </c>
      <c r="B961" s="10" t="s">
        <v>267</v>
      </c>
      <c r="C961" s="10" t="s">
        <v>245</v>
      </c>
      <c r="D961" s="10"/>
      <c r="E961" s="10"/>
      <c r="F961" s="11">
        <f t="shared" si="151"/>
        <v>3921014</v>
      </c>
      <c r="G961" s="12">
        <f t="shared" si="145"/>
        <v>0</v>
      </c>
      <c r="H961" s="11">
        <f t="shared" si="151"/>
        <v>3921014</v>
      </c>
      <c r="I961" s="11">
        <f>I962</f>
        <v>3921014</v>
      </c>
      <c r="J961" s="12">
        <f t="shared" si="146"/>
        <v>0</v>
      </c>
      <c r="K961" s="11">
        <f>K962</f>
        <v>3921014</v>
      </c>
    </row>
    <row r="962" spans="1:11" ht="56.25" customHeight="1" x14ac:dyDescent="0.3">
      <c r="A962" s="35" t="s">
        <v>230</v>
      </c>
      <c r="B962" s="10" t="s">
        <v>267</v>
      </c>
      <c r="C962" s="10" t="s">
        <v>245</v>
      </c>
      <c r="D962" s="10" t="s">
        <v>526</v>
      </c>
      <c r="E962" s="10"/>
      <c r="F962" s="11">
        <f t="shared" si="151"/>
        <v>3921014</v>
      </c>
      <c r="G962" s="12">
        <f t="shared" si="145"/>
        <v>0</v>
      </c>
      <c r="H962" s="11">
        <f t="shared" si="151"/>
        <v>3921014</v>
      </c>
      <c r="I962" s="11">
        <f>I963</f>
        <v>3921014</v>
      </c>
      <c r="J962" s="12">
        <f t="shared" si="146"/>
        <v>0</v>
      </c>
      <c r="K962" s="11">
        <f>K963</f>
        <v>3921014</v>
      </c>
    </row>
    <row r="963" spans="1:11" ht="75" customHeight="1" x14ac:dyDescent="0.3">
      <c r="A963" s="35" t="s">
        <v>231</v>
      </c>
      <c r="B963" s="10" t="s">
        <v>267</v>
      </c>
      <c r="C963" s="10" t="s">
        <v>245</v>
      </c>
      <c r="D963" s="10" t="s">
        <v>527</v>
      </c>
      <c r="E963" s="10"/>
      <c r="F963" s="11">
        <f t="shared" si="151"/>
        <v>3921014</v>
      </c>
      <c r="G963" s="12">
        <f t="shared" si="145"/>
        <v>0</v>
      </c>
      <c r="H963" s="11">
        <f t="shared" si="151"/>
        <v>3921014</v>
      </c>
      <c r="I963" s="11">
        <f>I964</f>
        <v>3921014</v>
      </c>
      <c r="J963" s="12">
        <f t="shared" si="146"/>
        <v>0</v>
      </c>
      <c r="K963" s="11">
        <f>K964</f>
        <v>3921014</v>
      </c>
    </row>
    <row r="964" spans="1:11" ht="37.5" customHeight="1" x14ac:dyDescent="0.3">
      <c r="A964" s="35" t="s">
        <v>270</v>
      </c>
      <c r="B964" s="10" t="s">
        <v>267</v>
      </c>
      <c r="C964" s="10" t="s">
        <v>245</v>
      </c>
      <c r="D964" s="10" t="s">
        <v>529</v>
      </c>
      <c r="E964" s="10"/>
      <c r="F964" s="11">
        <f>F965+F969+F973</f>
        <v>3921014</v>
      </c>
      <c r="G964" s="12">
        <f t="shared" si="145"/>
        <v>0</v>
      </c>
      <c r="H964" s="11">
        <f>H965+H969+H973</f>
        <v>3921014</v>
      </c>
      <c r="I964" s="11">
        <f>I965+I969+I973</f>
        <v>3921014</v>
      </c>
      <c r="J964" s="12">
        <f t="shared" si="146"/>
        <v>0</v>
      </c>
      <c r="K964" s="11">
        <f>K965+K969+K973</f>
        <v>3921014</v>
      </c>
    </row>
    <row r="965" spans="1:11" ht="37.5" customHeight="1" x14ac:dyDescent="0.3">
      <c r="A965" s="35" t="s">
        <v>236</v>
      </c>
      <c r="B965" s="10" t="s">
        <v>267</v>
      </c>
      <c r="C965" s="10" t="s">
        <v>245</v>
      </c>
      <c r="D965" s="10" t="s">
        <v>530</v>
      </c>
      <c r="E965" s="10"/>
      <c r="F965" s="11">
        <f t="shared" ref="F965:H967" si="152">F966</f>
        <v>745600</v>
      </c>
      <c r="G965" s="12">
        <f t="shared" si="145"/>
        <v>0</v>
      </c>
      <c r="H965" s="11">
        <f t="shared" si="152"/>
        <v>745600</v>
      </c>
      <c r="I965" s="11">
        <f>I966</f>
        <v>745600</v>
      </c>
      <c r="J965" s="12">
        <f t="shared" si="146"/>
        <v>0</v>
      </c>
      <c r="K965" s="11">
        <f>K966</f>
        <v>745600</v>
      </c>
    </row>
    <row r="966" spans="1:11" ht="56.25" customHeight="1" x14ac:dyDescent="0.3">
      <c r="A966" s="35" t="s">
        <v>25</v>
      </c>
      <c r="B966" s="10" t="s">
        <v>267</v>
      </c>
      <c r="C966" s="10" t="s">
        <v>245</v>
      </c>
      <c r="D966" s="10" t="s">
        <v>530</v>
      </c>
      <c r="E966" s="10" t="s">
        <v>26</v>
      </c>
      <c r="F966" s="11">
        <f t="shared" si="152"/>
        <v>745600</v>
      </c>
      <c r="G966" s="12">
        <f t="shared" si="145"/>
        <v>0</v>
      </c>
      <c r="H966" s="11">
        <f t="shared" si="152"/>
        <v>745600</v>
      </c>
      <c r="I966" s="11">
        <f>I967</f>
        <v>745600</v>
      </c>
      <c r="J966" s="12">
        <f t="shared" si="146"/>
        <v>0</v>
      </c>
      <c r="K966" s="11">
        <f>K967</f>
        <v>745600</v>
      </c>
    </row>
    <row r="967" spans="1:11" ht="56.25" customHeight="1" x14ac:dyDescent="0.3">
      <c r="A967" s="35" t="s">
        <v>27</v>
      </c>
      <c r="B967" s="10" t="s">
        <v>267</v>
      </c>
      <c r="C967" s="10" t="s">
        <v>245</v>
      </c>
      <c r="D967" s="10" t="s">
        <v>530</v>
      </c>
      <c r="E967" s="10" t="s">
        <v>28</v>
      </c>
      <c r="F967" s="11">
        <f t="shared" si="152"/>
        <v>745600</v>
      </c>
      <c r="G967" s="12">
        <f t="shared" si="145"/>
        <v>0</v>
      </c>
      <c r="H967" s="11">
        <f t="shared" si="152"/>
        <v>745600</v>
      </c>
      <c r="I967" s="11">
        <f>I968</f>
        <v>745600</v>
      </c>
      <c r="J967" s="12">
        <f t="shared" si="146"/>
        <v>0</v>
      </c>
      <c r="K967" s="11">
        <f>K968</f>
        <v>745600</v>
      </c>
    </row>
    <row r="968" spans="1:11" ht="18.75" customHeight="1" x14ac:dyDescent="0.3">
      <c r="A968" s="35" t="s">
        <v>29</v>
      </c>
      <c r="B968" s="10" t="s">
        <v>267</v>
      </c>
      <c r="C968" s="10" t="s">
        <v>245</v>
      </c>
      <c r="D968" s="10" t="s">
        <v>530</v>
      </c>
      <c r="E968" s="10" t="s">
        <v>30</v>
      </c>
      <c r="F968" s="11">
        <v>745600</v>
      </c>
      <c r="G968" s="12">
        <f t="shared" si="145"/>
        <v>0</v>
      </c>
      <c r="H968" s="11">
        <v>745600</v>
      </c>
      <c r="I968" s="11">
        <v>745600</v>
      </c>
      <c r="J968" s="12">
        <f t="shared" si="146"/>
        <v>0</v>
      </c>
      <c r="K968" s="11">
        <v>745600</v>
      </c>
    </row>
    <row r="969" spans="1:11" ht="159.75" customHeight="1" x14ac:dyDescent="0.3">
      <c r="A969" s="36" t="s">
        <v>271</v>
      </c>
      <c r="B969" s="10" t="s">
        <v>267</v>
      </c>
      <c r="C969" s="10" t="s">
        <v>245</v>
      </c>
      <c r="D969" s="10" t="s">
        <v>531</v>
      </c>
      <c r="E969" s="10"/>
      <c r="F969" s="11">
        <f t="shared" ref="F969:H971" si="153">F970</f>
        <v>2381560</v>
      </c>
      <c r="G969" s="12">
        <f t="shared" si="145"/>
        <v>0</v>
      </c>
      <c r="H969" s="11">
        <f t="shared" si="153"/>
        <v>2381560</v>
      </c>
      <c r="I969" s="11">
        <f>I970</f>
        <v>2381560</v>
      </c>
      <c r="J969" s="12">
        <f t="shared" si="146"/>
        <v>0</v>
      </c>
      <c r="K969" s="11">
        <f>K970</f>
        <v>2381560</v>
      </c>
    </row>
    <row r="970" spans="1:11" ht="56.25" customHeight="1" x14ac:dyDescent="0.3">
      <c r="A970" s="35" t="s">
        <v>25</v>
      </c>
      <c r="B970" s="10" t="s">
        <v>267</v>
      </c>
      <c r="C970" s="10" t="s">
        <v>245</v>
      </c>
      <c r="D970" s="10" t="s">
        <v>531</v>
      </c>
      <c r="E970" s="10" t="s">
        <v>26</v>
      </c>
      <c r="F970" s="11">
        <f t="shared" si="153"/>
        <v>2381560</v>
      </c>
      <c r="G970" s="12">
        <f t="shared" si="145"/>
        <v>0</v>
      </c>
      <c r="H970" s="11">
        <f t="shared" si="153"/>
        <v>2381560</v>
      </c>
      <c r="I970" s="11">
        <f>I971</f>
        <v>2381560</v>
      </c>
      <c r="J970" s="12">
        <f t="shared" si="146"/>
        <v>0</v>
      </c>
      <c r="K970" s="11">
        <f>K971</f>
        <v>2381560</v>
      </c>
    </row>
    <row r="971" spans="1:11" ht="56.25" customHeight="1" x14ac:dyDescent="0.3">
      <c r="A971" s="35" t="s">
        <v>27</v>
      </c>
      <c r="B971" s="10" t="s">
        <v>267</v>
      </c>
      <c r="C971" s="10" t="s">
        <v>245</v>
      </c>
      <c r="D971" s="10" t="s">
        <v>531</v>
      </c>
      <c r="E971" s="10" t="s">
        <v>28</v>
      </c>
      <c r="F971" s="11">
        <f t="shared" si="153"/>
        <v>2381560</v>
      </c>
      <c r="G971" s="12">
        <f t="shared" si="145"/>
        <v>0</v>
      </c>
      <c r="H971" s="11">
        <f t="shared" si="153"/>
        <v>2381560</v>
      </c>
      <c r="I971" s="11">
        <f>I972</f>
        <v>2381560</v>
      </c>
      <c r="J971" s="12">
        <f t="shared" si="146"/>
        <v>0</v>
      </c>
      <c r="K971" s="11">
        <f>K972</f>
        <v>2381560</v>
      </c>
    </row>
    <row r="972" spans="1:11" ht="18.75" customHeight="1" x14ac:dyDescent="0.3">
      <c r="A972" s="35" t="s">
        <v>29</v>
      </c>
      <c r="B972" s="10" t="s">
        <v>267</v>
      </c>
      <c r="C972" s="10" t="s">
        <v>245</v>
      </c>
      <c r="D972" s="10" t="s">
        <v>531</v>
      </c>
      <c r="E972" s="10" t="s">
        <v>30</v>
      </c>
      <c r="F972" s="11">
        <v>2381560</v>
      </c>
      <c r="G972" s="12">
        <f t="shared" si="145"/>
        <v>0</v>
      </c>
      <c r="H972" s="11">
        <v>2381560</v>
      </c>
      <c r="I972" s="11">
        <v>2381560</v>
      </c>
      <c r="J972" s="12">
        <f t="shared" si="146"/>
        <v>0</v>
      </c>
      <c r="K972" s="11">
        <v>2381560</v>
      </c>
    </row>
    <row r="973" spans="1:11" ht="141" customHeight="1" x14ac:dyDescent="0.3">
      <c r="A973" s="36" t="s">
        <v>272</v>
      </c>
      <c r="B973" s="10" t="s">
        <v>267</v>
      </c>
      <c r="C973" s="10" t="s">
        <v>245</v>
      </c>
      <c r="D973" s="10" t="s">
        <v>532</v>
      </c>
      <c r="E973" s="10"/>
      <c r="F973" s="11">
        <f t="shared" ref="F973:H975" si="154">F974</f>
        <v>793854</v>
      </c>
      <c r="G973" s="12">
        <f t="shared" si="145"/>
        <v>0</v>
      </c>
      <c r="H973" s="11">
        <f t="shared" si="154"/>
        <v>793854</v>
      </c>
      <c r="I973" s="11">
        <f>I974</f>
        <v>793854</v>
      </c>
      <c r="J973" s="12">
        <f t="shared" si="146"/>
        <v>0</v>
      </c>
      <c r="K973" s="11">
        <f>K974</f>
        <v>793854</v>
      </c>
    </row>
    <row r="974" spans="1:11" ht="56.25" customHeight="1" x14ac:dyDescent="0.3">
      <c r="A974" s="35" t="s">
        <v>25</v>
      </c>
      <c r="B974" s="10" t="s">
        <v>267</v>
      </c>
      <c r="C974" s="10" t="s">
        <v>245</v>
      </c>
      <c r="D974" s="10" t="s">
        <v>532</v>
      </c>
      <c r="E974" s="10" t="s">
        <v>26</v>
      </c>
      <c r="F974" s="11">
        <f t="shared" si="154"/>
        <v>793854</v>
      </c>
      <c r="G974" s="12">
        <f t="shared" ref="G974:G1037" si="155">H974-F974</f>
        <v>0</v>
      </c>
      <c r="H974" s="11">
        <f t="shared" si="154"/>
        <v>793854</v>
      </c>
      <c r="I974" s="11">
        <f>I975</f>
        <v>793854</v>
      </c>
      <c r="J974" s="12">
        <f t="shared" ref="J974:J1037" si="156">K974-I974</f>
        <v>0</v>
      </c>
      <c r="K974" s="11">
        <f>K975</f>
        <v>793854</v>
      </c>
    </row>
    <row r="975" spans="1:11" ht="56.25" customHeight="1" x14ac:dyDescent="0.3">
      <c r="A975" s="35" t="s">
        <v>27</v>
      </c>
      <c r="B975" s="10" t="s">
        <v>267</v>
      </c>
      <c r="C975" s="10" t="s">
        <v>245</v>
      </c>
      <c r="D975" s="10" t="s">
        <v>532</v>
      </c>
      <c r="E975" s="10" t="s">
        <v>28</v>
      </c>
      <c r="F975" s="11">
        <f t="shared" si="154"/>
        <v>793854</v>
      </c>
      <c r="G975" s="12">
        <f t="shared" si="155"/>
        <v>0</v>
      </c>
      <c r="H975" s="11">
        <f t="shared" si="154"/>
        <v>793854</v>
      </c>
      <c r="I975" s="11">
        <f>I976</f>
        <v>793854</v>
      </c>
      <c r="J975" s="12">
        <f t="shared" si="156"/>
        <v>0</v>
      </c>
      <c r="K975" s="11">
        <f>K976</f>
        <v>793854</v>
      </c>
    </row>
    <row r="976" spans="1:11" ht="18.75" customHeight="1" x14ac:dyDescent="0.3">
      <c r="A976" s="35" t="s">
        <v>29</v>
      </c>
      <c r="B976" s="10" t="s">
        <v>267</v>
      </c>
      <c r="C976" s="10" t="s">
        <v>245</v>
      </c>
      <c r="D976" s="10" t="s">
        <v>532</v>
      </c>
      <c r="E976" s="10" t="s">
        <v>30</v>
      </c>
      <c r="F976" s="11">
        <v>793854</v>
      </c>
      <c r="G976" s="12">
        <f t="shared" si="155"/>
        <v>0</v>
      </c>
      <c r="H976" s="11">
        <v>793854</v>
      </c>
      <c r="I976" s="11">
        <v>793854</v>
      </c>
      <c r="J976" s="12">
        <f t="shared" si="156"/>
        <v>0</v>
      </c>
      <c r="K976" s="11">
        <v>793854</v>
      </c>
    </row>
    <row r="977" spans="1:11" ht="18.75" customHeight="1" x14ac:dyDescent="0.3">
      <c r="A977" s="35" t="s">
        <v>433</v>
      </c>
      <c r="B977" s="10" t="s">
        <v>267</v>
      </c>
      <c r="C977" s="10" t="s">
        <v>273</v>
      </c>
      <c r="D977" s="10"/>
      <c r="E977" s="10"/>
      <c r="F977" s="11">
        <f>F978+F1025+F1040+F1061</f>
        <v>724436915</v>
      </c>
      <c r="G977" s="12">
        <f t="shared" si="155"/>
        <v>0</v>
      </c>
      <c r="H977" s="11">
        <f>H978+H1025+H1040+H1061</f>
        <v>724436915</v>
      </c>
      <c r="I977" s="11">
        <f>I978+I1025+I1040+I1061</f>
        <v>731538068</v>
      </c>
      <c r="J977" s="12">
        <f t="shared" si="156"/>
        <v>0</v>
      </c>
      <c r="K977" s="11">
        <f>K978+K1025+K1040+K1061</f>
        <v>731538068</v>
      </c>
    </row>
    <row r="978" spans="1:11" ht="18.75" customHeight="1" x14ac:dyDescent="0.3">
      <c r="A978" s="35" t="s">
        <v>274</v>
      </c>
      <c r="B978" s="10" t="s">
        <v>267</v>
      </c>
      <c r="C978" s="10" t="s">
        <v>275</v>
      </c>
      <c r="D978" s="10"/>
      <c r="E978" s="10"/>
      <c r="F978" s="11">
        <f>F979+F996+F1003+F1012+F1019</f>
        <v>657198124</v>
      </c>
      <c r="G978" s="12">
        <f t="shared" si="155"/>
        <v>0</v>
      </c>
      <c r="H978" s="11">
        <f>H979+H996+H1003+H1012+H1019</f>
        <v>657198124</v>
      </c>
      <c r="I978" s="11">
        <f>I979+I996+I1003+I1012+I1019</f>
        <v>655464824</v>
      </c>
      <c r="J978" s="12">
        <f t="shared" si="156"/>
        <v>0</v>
      </c>
      <c r="K978" s="11">
        <f>K979+K996+K1003+K1012+K1019</f>
        <v>655464824</v>
      </c>
    </row>
    <row r="979" spans="1:11" ht="56.25" customHeight="1" x14ac:dyDescent="0.3">
      <c r="A979" s="35" t="s">
        <v>230</v>
      </c>
      <c r="B979" s="10" t="s">
        <v>267</v>
      </c>
      <c r="C979" s="10" t="s">
        <v>275</v>
      </c>
      <c r="D979" s="10" t="s">
        <v>526</v>
      </c>
      <c r="E979" s="10"/>
      <c r="F979" s="11">
        <f>F980</f>
        <v>654435624</v>
      </c>
      <c r="G979" s="12">
        <f t="shared" si="155"/>
        <v>0</v>
      </c>
      <c r="H979" s="11">
        <f>H980</f>
        <v>654435624</v>
      </c>
      <c r="I979" s="11">
        <f>I980</f>
        <v>652702324</v>
      </c>
      <c r="J979" s="12">
        <f t="shared" si="156"/>
        <v>0</v>
      </c>
      <c r="K979" s="11">
        <f>K980</f>
        <v>652702324</v>
      </c>
    </row>
    <row r="980" spans="1:11" ht="60" customHeight="1" x14ac:dyDescent="0.3">
      <c r="A980" s="35" t="s">
        <v>231</v>
      </c>
      <c r="B980" s="10" t="s">
        <v>267</v>
      </c>
      <c r="C980" s="10" t="s">
        <v>275</v>
      </c>
      <c r="D980" s="10" t="s">
        <v>527</v>
      </c>
      <c r="E980" s="10"/>
      <c r="F980" s="11">
        <f>F981</f>
        <v>654435624</v>
      </c>
      <c r="G980" s="12">
        <f t="shared" si="155"/>
        <v>0</v>
      </c>
      <c r="H980" s="11">
        <f>H981</f>
        <v>654435624</v>
      </c>
      <c r="I980" s="11">
        <f>I981</f>
        <v>652702324</v>
      </c>
      <c r="J980" s="12">
        <f t="shared" si="156"/>
        <v>0</v>
      </c>
      <c r="K980" s="11">
        <f>K981</f>
        <v>652702324</v>
      </c>
    </row>
    <row r="981" spans="1:11" ht="56.25" customHeight="1" x14ac:dyDescent="0.3">
      <c r="A981" s="35" t="s">
        <v>276</v>
      </c>
      <c r="B981" s="10" t="s">
        <v>267</v>
      </c>
      <c r="C981" s="10" t="s">
        <v>275</v>
      </c>
      <c r="D981" s="10" t="s">
        <v>533</v>
      </c>
      <c r="E981" s="10"/>
      <c r="F981" s="11">
        <f>F982+F988+F992</f>
        <v>654435624</v>
      </c>
      <c r="G981" s="12">
        <f t="shared" si="155"/>
        <v>0</v>
      </c>
      <c r="H981" s="11">
        <f>H982+H988+H992</f>
        <v>654435624</v>
      </c>
      <c r="I981" s="11">
        <f>I982+I988+I992</f>
        <v>652702324</v>
      </c>
      <c r="J981" s="12">
        <f t="shared" si="156"/>
        <v>0</v>
      </c>
      <c r="K981" s="11">
        <f>K982+K988+K992</f>
        <v>652702324</v>
      </c>
    </row>
    <row r="982" spans="1:11" ht="48.75" customHeight="1" x14ac:dyDescent="0.3">
      <c r="A982" s="35" t="s">
        <v>77</v>
      </c>
      <c r="B982" s="10" t="s">
        <v>267</v>
      </c>
      <c r="C982" s="10" t="s">
        <v>275</v>
      </c>
      <c r="D982" s="10" t="s">
        <v>534</v>
      </c>
      <c r="E982" s="10"/>
      <c r="F982" s="11">
        <f>F983</f>
        <v>650251203</v>
      </c>
      <c r="G982" s="12">
        <f t="shared" si="155"/>
        <v>0</v>
      </c>
      <c r="H982" s="11">
        <f>H983</f>
        <v>650251203</v>
      </c>
      <c r="I982" s="11">
        <f>I983</f>
        <v>648517903</v>
      </c>
      <c r="J982" s="12">
        <f t="shared" si="156"/>
        <v>0</v>
      </c>
      <c r="K982" s="11">
        <f>K983</f>
        <v>648517903</v>
      </c>
    </row>
    <row r="983" spans="1:11" ht="56.25" customHeight="1" x14ac:dyDescent="0.3">
      <c r="A983" s="35" t="s">
        <v>91</v>
      </c>
      <c r="B983" s="10" t="s">
        <v>267</v>
      </c>
      <c r="C983" s="10" t="s">
        <v>275</v>
      </c>
      <c r="D983" s="10" t="s">
        <v>534</v>
      </c>
      <c r="E983" s="10" t="s">
        <v>92</v>
      </c>
      <c r="F983" s="11">
        <f>F984+F986</f>
        <v>650251203</v>
      </c>
      <c r="G983" s="12">
        <f t="shared" si="155"/>
        <v>0</v>
      </c>
      <c r="H983" s="11">
        <f>H984+H986</f>
        <v>650251203</v>
      </c>
      <c r="I983" s="11">
        <f>I984+I986</f>
        <v>648517903</v>
      </c>
      <c r="J983" s="12">
        <f t="shared" si="156"/>
        <v>0</v>
      </c>
      <c r="K983" s="11">
        <f>K984+K986</f>
        <v>648517903</v>
      </c>
    </row>
    <row r="984" spans="1:11" ht="18.75" customHeight="1" x14ac:dyDescent="0.3">
      <c r="A984" s="35" t="s">
        <v>197</v>
      </c>
      <c r="B984" s="10" t="s">
        <v>267</v>
      </c>
      <c r="C984" s="10" t="s">
        <v>275</v>
      </c>
      <c r="D984" s="10" t="s">
        <v>534</v>
      </c>
      <c r="E984" s="10" t="s">
        <v>198</v>
      </c>
      <c r="F984" s="11">
        <f>F985</f>
        <v>543784252</v>
      </c>
      <c r="G984" s="12">
        <f t="shared" si="155"/>
        <v>0</v>
      </c>
      <c r="H984" s="11">
        <f>H985</f>
        <v>543784252</v>
      </c>
      <c r="I984" s="11">
        <f>I985</f>
        <v>542491852</v>
      </c>
      <c r="J984" s="12">
        <f t="shared" si="156"/>
        <v>0</v>
      </c>
      <c r="K984" s="11">
        <f>K985</f>
        <v>542491852</v>
      </c>
    </row>
    <row r="985" spans="1:11" ht="112.5" customHeight="1" x14ac:dyDescent="0.3">
      <c r="A985" s="35" t="s">
        <v>208</v>
      </c>
      <c r="B985" s="10" t="s">
        <v>267</v>
      </c>
      <c r="C985" s="10" t="s">
        <v>275</v>
      </c>
      <c r="D985" s="10" t="s">
        <v>534</v>
      </c>
      <c r="E985" s="10" t="s">
        <v>209</v>
      </c>
      <c r="F985" s="11">
        <v>543784252</v>
      </c>
      <c r="G985" s="12">
        <f t="shared" si="155"/>
        <v>0</v>
      </c>
      <c r="H985" s="11">
        <v>543784252</v>
      </c>
      <c r="I985" s="11">
        <v>542491852</v>
      </c>
      <c r="J985" s="12">
        <f t="shared" si="156"/>
        <v>0</v>
      </c>
      <c r="K985" s="11">
        <v>542491852</v>
      </c>
    </row>
    <row r="986" spans="1:11" ht="18.75" customHeight="1" x14ac:dyDescent="0.3">
      <c r="A986" s="35" t="s">
        <v>143</v>
      </c>
      <c r="B986" s="10" t="s">
        <v>267</v>
      </c>
      <c r="C986" s="10" t="s">
        <v>275</v>
      </c>
      <c r="D986" s="10" t="s">
        <v>534</v>
      </c>
      <c r="E986" s="10" t="s">
        <v>144</v>
      </c>
      <c r="F986" s="11">
        <v>106466951</v>
      </c>
      <c r="G986" s="12">
        <f t="shared" si="155"/>
        <v>0</v>
      </c>
      <c r="H986" s="11">
        <v>106466951</v>
      </c>
      <c r="I986" s="11">
        <f>I987</f>
        <v>106026051</v>
      </c>
      <c r="J986" s="12">
        <f t="shared" si="156"/>
        <v>0</v>
      </c>
      <c r="K986" s="11">
        <f>K987</f>
        <v>106026051</v>
      </c>
    </row>
    <row r="987" spans="1:11" ht="112.5" customHeight="1" x14ac:dyDescent="0.3">
      <c r="A987" s="35" t="s">
        <v>145</v>
      </c>
      <c r="B987" s="10" t="s">
        <v>267</v>
      </c>
      <c r="C987" s="10" t="s">
        <v>275</v>
      </c>
      <c r="D987" s="10" t="s">
        <v>534</v>
      </c>
      <c r="E987" s="10" t="s">
        <v>146</v>
      </c>
      <c r="F987" s="11">
        <v>106466951</v>
      </c>
      <c r="G987" s="12">
        <f t="shared" si="155"/>
        <v>0</v>
      </c>
      <c r="H987" s="11">
        <v>106466951</v>
      </c>
      <c r="I987" s="11">
        <v>106026051</v>
      </c>
      <c r="J987" s="12">
        <f t="shared" si="156"/>
        <v>0</v>
      </c>
      <c r="K987" s="11">
        <v>106026051</v>
      </c>
    </row>
    <row r="988" spans="1:11" ht="75" customHeight="1" x14ac:dyDescent="0.3">
      <c r="A988" s="35" t="s">
        <v>351</v>
      </c>
      <c r="B988" s="10" t="s">
        <v>267</v>
      </c>
      <c r="C988" s="10" t="s">
        <v>275</v>
      </c>
      <c r="D988" s="10" t="s">
        <v>536</v>
      </c>
      <c r="E988" s="10"/>
      <c r="F988" s="11">
        <f t="shared" ref="F988:H990" si="157">F989</f>
        <v>3975200</v>
      </c>
      <c r="G988" s="12">
        <f t="shared" si="155"/>
        <v>0</v>
      </c>
      <c r="H988" s="11">
        <f t="shared" si="157"/>
        <v>3975200</v>
      </c>
      <c r="I988" s="11">
        <f>I989</f>
        <v>3975200</v>
      </c>
      <c r="J988" s="12">
        <f t="shared" si="156"/>
        <v>0</v>
      </c>
      <c r="K988" s="11">
        <f>K989</f>
        <v>3975200</v>
      </c>
    </row>
    <row r="989" spans="1:11" ht="56.25" customHeight="1" x14ac:dyDescent="0.3">
      <c r="A989" s="35" t="s">
        <v>91</v>
      </c>
      <c r="B989" s="10" t="s">
        <v>267</v>
      </c>
      <c r="C989" s="10" t="s">
        <v>275</v>
      </c>
      <c r="D989" s="10" t="s">
        <v>536</v>
      </c>
      <c r="E989" s="10" t="s">
        <v>92</v>
      </c>
      <c r="F989" s="11">
        <f t="shared" si="157"/>
        <v>3975200</v>
      </c>
      <c r="G989" s="12">
        <f t="shared" si="155"/>
        <v>0</v>
      </c>
      <c r="H989" s="11">
        <f t="shared" si="157"/>
        <v>3975200</v>
      </c>
      <c r="I989" s="11">
        <f>I990</f>
        <v>3975200</v>
      </c>
      <c r="J989" s="12">
        <f t="shared" si="156"/>
        <v>0</v>
      </c>
      <c r="K989" s="11">
        <f>K990</f>
        <v>3975200</v>
      </c>
    </row>
    <row r="990" spans="1:11" ht="18.75" customHeight="1" x14ac:dyDescent="0.3">
      <c r="A990" s="35" t="s">
        <v>143</v>
      </c>
      <c r="B990" s="10" t="s">
        <v>267</v>
      </c>
      <c r="C990" s="10" t="s">
        <v>275</v>
      </c>
      <c r="D990" s="10" t="s">
        <v>536</v>
      </c>
      <c r="E990" s="10" t="s">
        <v>144</v>
      </c>
      <c r="F990" s="11">
        <f t="shared" si="157"/>
        <v>3975200</v>
      </c>
      <c r="G990" s="12">
        <f t="shared" si="155"/>
        <v>0</v>
      </c>
      <c r="H990" s="11">
        <f t="shared" si="157"/>
        <v>3975200</v>
      </c>
      <c r="I990" s="11">
        <f>I991</f>
        <v>3975200</v>
      </c>
      <c r="J990" s="12">
        <f t="shared" si="156"/>
        <v>0</v>
      </c>
      <c r="K990" s="11">
        <f>K991</f>
        <v>3975200</v>
      </c>
    </row>
    <row r="991" spans="1:11" ht="112.5" customHeight="1" x14ac:dyDescent="0.3">
      <c r="A991" s="35" t="s">
        <v>145</v>
      </c>
      <c r="B991" s="10" t="s">
        <v>267</v>
      </c>
      <c r="C991" s="10" t="s">
        <v>275</v>
      </c>
      <c r="D991" s="10" t="s">
        <v>536</v>
      </c>
      <c r="E991" s="10" t="s">
        <v>146</v>
      </c>
      <c r="F991" s="11">
        <v>3975200</v>
      </c>
      <c r="G991" s="12">
        <f t="shared" si="155"/>
        <v>0</v>
      </c>
      <c r="H991" s="11">
        <v>3975200</v>
      </c>
      <c r="I991" s="11">
        <v>3975200</v>
      </c>
      <c r="J991" s="12">
        <f t="shared" si="156"/>
        <v>0</v>
      </c>
      <c r="K991" s="11">
        <v>3975200</v>
      </c>
    </row>
    <row r="992" spans="1:11" ht="56.25" customHeight="1" x14ac:dyDescent="0.3">
      <c r="A992" s="35" t="s">
        <v>352</v>
      </c>
      <c r="B992" s="10" t="s">
        <v>267</v>
      </c>
      <c r="C992" s="10" t="s">
        <v>275</v>
      </c>
      <c r="D992" s="10" t="s">
        <v>538</v>
      </c>
      <c r="E992" s="10"/>
      <c r="F992" s="11">
        <f t="shared" ref="F992:H994" si="158">F993</f>
        <v>209221</v>
      </c>
      <c r="G992" s="12">
        <f t="shared" si="155"/>
        <v>0</v>
      </c>
      <c r="H992" s="11">
        <f t="shared" si="158"/>
        <v>209221</v>
      </c>
      <c r="I992" s="11">
        <f>I993</f>
        <v>209221</v>
      </c>
      <c r="J992" s="12">
        <f t="shared" si="156"/>
        <v>0</v>
      </c>
      <c r="K992" s="11">
        <f>K993</f>
        <v>209221</v>
      </c>
    </row>
    <row r="993" spans="1:11" ht="56.25" customHeight="1" x14ac:dyDescent="0.3">
      <c r="A993" s="35" t="s">
        <v>91</v>
      </c>
      <c r="B993" s="10" t="s">
        <v>267</v>
      </c>
      <c r="C993" s="10" t="s">
        <v>275</v>
      </c>
      <c r="D993" s="10" t="s">
        <v>538</v>
      </c>
      <c r="E993" s="10" t="s">
        <v>92</v>
      </c>
      <c r="F993" s="11">
        <f t="shared" si="158"/>
        <v>209221</v>
      </c>
      <c r="G993" s="12">
        <f t="shared" si="155"/>
        <v>0</v>
      </c>
      <c r="H993" s="11">
        <f t="shared" si="158"/>
        <v>209221</v>
      </c>
      <c r="I993" s="11">
        <f>I994</f>
        <v>209221</v>
      </c>
      <c r="J993" s="12">
        <f t="shared" si="156"/>
        <v>0</v>
      </c>
      <c r="K993" s="11">
        <f>K994</f>
        <v>209221</v>
      </c>
    </row>
    <row r="994" spans="1:11" ht="18.75" customHeight="1" x14ac:dyDescent="0.3">
      <c r="A994" s="35" t="s">
        <v>143</v>
      </c>
      <c r="B994" s="10" t="s">
        <v>267</v>
      </c>
      <c r="C994" s="10" t="s">
        <v>275</v>
      </c>
      <c r="D994" s="10" t="s">
        <v>538</v>
      </c>
      <c r="E994" s="10" t="s">
        <v>144</v>
      </c>
      <c r="F994" s="11">
        <f t="shared" si="158"/>
        <v>209221</v>
      </c>
      <c r="G994" s="12">
        <f t="shared" si="155"/>
        <v>0</v>
      </c>
      <c r="H994" s="11">
        <f t="shared" si="158"/>
        <v>209221</v>
      </c>
      <c r="I994" s="11">
        <f>I995</f>
        <v>209221</v>
      </c>
      <c r="J994" s="12">
        <f t="shared" si="156"/>
        <v>0</v>
      </c>
      <c r="K994" s="11">
        <f>K995</f>
        <v>209221</v>
      </c>
    </row>
    <row r="995" spans="1:11" ht="112.5" customHeight="1" x14ac:dyDescent="0.3">
      <c r="A995" s="35" t="s">
        <v>145</v>
      </c>
      <c r="B995" s="10" t="s">
        <v>267</v>
      </c>
      <c r="C995" s="10" t="s">
        <v>275</v>
      </c>
      <c r="D995" s="10" t="s">
        <v>538</v>
      </c>
      <c r="E995" s="10" t="s">
        <v>146</v>
      </c>
      <c r="F995" s="11">
        <v>209221</v>
      </c>
      <c r="G995" s="12">
        <f t="shared" si="155"/>
        <v>0</v>
      </c>
      <c r="H995" s="11">
        <v>209221</v>
      </c>
      <c r="I995" s="11">
        <v>209221</v>
      </c>
      <c r="J995" s="12">
        <f t="shared" si="156"/>
        <v>0</v>
      </c>
      <c r="K995" s="11">
        <v>209221</v>
      </c>
    </row>
    <row r="996" spans="1:11" ht="75" customHeight="1" x14ac:dyDescent="0.3">
      <c r="A996" s="35" t="s">
        <v>58</v>
      </c>
      <c r="B996" s="10" t="s">
        <v>267</v>
      </c>
      <c r="C996" s="10" t="s">
        <v>275</v>
      </c>
      <c r="D996" s="10" t="s">
        <v>573</v>
      </c>
      <c r="E996" s="10"/>
      <c r="F996" s="11">
        <f t="shared" ref="F996:H1001" si="159">F997</f>
        <v>795000</v>
      </c>
      <c r="G996" s="12">
        <f t="shared" si="155"/>
        <v>0</v>
      </c>
      <c r="H996" s="11">
        <f t="shared" si="159"/>
        <v>795000</v>
      </c>
      <c r="I996" s="11">
        <f t="shared" ref="I996:K1001" si="160">I997</f>
        <v>795000</v>
      </c>
      <c r="J996" s="12">
        <f t="shared" si="156"/>
        <v>0</v>
      </c>
      <c r="K996" s="11">
        <f t="shared" si="160"/>
        <v>795000</v>
      </c>
    </row>
    <row r="997" spans="1:11" ht="56.25" customHeight="1" x14ac:dyDescent="0.3">
      <c r="A997" s="35" t="s">
        <v>59</v>
      </c>
      <c r="B997" s="10" t="s">
        <v>267</v>
      </c>
      <c r="C997" s="10" t="s">
        <v>275</v>
      </c>
      <c r="D997" s="10" t="s">
        <v>583</v>
      </c>
      <c r="E997" s="10"/>
      <c r="F997" s="11">
        <f t="shared" si="159"/>
        <v>795000</v>
      </c>
      <c r="G997" s="12">
        <f t="shared" si="155"/>
        <v>0</v>
      </c>
      <c r="H997" s="11">
        <f t="shared" si="159"/>
        <v>795000</v>
      </c>
      <c r="I997" s="11">
        <f t="shared" si="160"/>
        <v>795000</v>
      </c>
      <c r="J997" s="12">
        <f t="shared" si="156"/>
        <v>0</v>
      </c>
      <c r="K997" s="11">
        <f t="shared" si="160"/>
        <v>795000</v>
      </c>
    </row>
    <row r="998" spans="1:11" ht="56.25" customHeight="1" x14ac:dyDescent="0.3">
      <c r="A998" s="35" t="s">
        <v>60</v>
      </c>
      <c r="B998" s="10" t="s">
        <v>267</v>
      </c>
      <c r="C998" s="10" t="s">
        <v>275</v>
      </c>
      <c r="D998" s="10" t="s">
        <v>584</v>
      </c>
      <c r="E998" s="10"/>
      <c r="F998" s="11">
        <f t="shared" si="159"/>
        <v>795000</v>
      </c>
      <c r="G998" s="12">
        <f t="shared" si="155"/>
        <v>0</v>
      </c>
      <c r="H998" s="11">
        <f t="shared" si="159"/>
        <v>795000</v>
      </c>
      <c r="I998" s="11">
        <f t="shared" si="160"/>
        <v>795000</v>
      </c>
      <c r="J998" s="12">
        <f t="shared" si="156"/>
        <v>0</v>
      </c>
      <c r="K998" s="11">
        <f t="shared" si="160"/>
        <v>795000</v>
      </c>
    </row>
    <row r="999" spans="1:11" ht="66" customHeight="1" x14ac:dyDescent="0.3">
      <c r="A999" s="35" t="s">
        <v>61</v>
      </c>
      <c r="B999" s="10" t="s">
        <v>267</v>
      </c>
      <c r="C999" s="10" t="s">
        <v>275</v>
      </c>
      <c r="D999" s="10" t="s">
        <v>585</v>
      </c>
      <c r="E999" s="10"/>
      <c r="F999" s="11">
        <f t="shared" si="159"/>
        <v>795000</v>
      </c>
      <c r="G999" s="12">
        <f t="shared" si="155"/>
        <v>0</v>
      </c>
      <c r="H999" s="11">
        <f t="shared" si="159"/>
        <v>795000</v>
      </c>
      <c r="I999" s="11">
        <f t="shared" si="160"/>
        <v>795000</v>
      </c>
      <c r="J999" s="12">
        <f t="shared" si="156"/>
        <v>0</v>
      </c>
      <c r="K999" s="11">
        <f t="shared" si="160"/>
        <v>795000</v>
      </c>
    </row>
    <row r="1000" spans="1:11" ht="56.25" customHeight="1" x14ac:dyDescent="0.3">
      <c r="A1000" s="35" t="s">
        <v>91</v>
      </c>
      <c r="B1000" s="10" t="s">
        <v>267</v>
      </c>
      <c r="C1000" s="10" t="s">
        <v>275</v>
      </c>
      <c r="D1000" s="10" t="s">
        <v>585</v>
      </c>
      <c r="E1000" s="10" t="s">
        <v>92</v>
      </c>
      <c r="F1000" s="11">
        <f t="shared" si="159"/>
        <v>795000</v>
      </c>
      <c r="G1000" s="12">
        <f t="shared" si="155"/>
        <v>0</v>
      </c>
      <c r="H1000" s="11">
        <f t="shared" si="159"/>
        <v>795000</v>
      </c>
      <c r="I1000" s="11">
        <f t="shared" si="160"/>
        <v>795000</v>
      </c>
      <c r="J1000" s="12">
        <f t="shared" si="156"/>
        <v>0</v>
      </c>
      <c r="K1000" s="11">
        <f t="shared" si="160"/>
        <v>795000</v>
      </c>
    </row>
    <row r="1001" spans="1:11" ht="18.75" customHeight="1" x14ac:dyDescent="0.3">
      <c r="A1001" s="35" t="s">
        <v>197</v>
      </c>
      <c r="B1001" s="10" t="s">
        <v>267</v>
      </c>
      <c r="C1001" s="10" t="s">
        <v>275</v>
      </c>
      <c r="D1001" s="10" t="s">
        <v>585</v>
      </c>
      <c r="E1001" s="10" t="s">
        <v>198</v>
      </c>
      <c r="F1001" s="11">
        <f t="shared" si="159"/>
        <v>795000</v>
      </c>
      <c r="G1001" s="12">
        <f t="shared" si="155"/>
        <v>0</v>
      </c>
      <c r="H1001" s="11">
        <f t="shared" si="159"/>
        <v>795000</v>
      </c>
      <c r="I1001" s="11">
        <f t="shared" si="160"/>
        <v>795000</v>
      </c>
      <c r="J1001" s="12">
        <f t="shared" si="156"/>
        <v>0</v>
      </c>
      <c r="K1001" s="11">
        <f t="shared" si="160"/>
        <v>795000</v>
      </c>
    </row>
    <row r="1002" spans="1:11" ht="112.5" customHeight="1" x14ac:dyDescent="0.3">
      <c r="A1002" s="35" t="s">
        <v>208</v>
      </c>
      <c r="B1002" s="10" t="s">
        <v>267</v>
      </c>
      <c r="C1002" s="10" t="s">
        <v>275</v>
      </c>
      <c r="D1002" s="10" t="s">
        <v>585</v>
      </c>
      <c r="E1002" s="10" t="s">
        <v>209</v>
      </c>
      <c r="F1002" s="11">
        <v>795000</v>
      </c>
      <c r="G1002" s="12">
        <f t="shared" si="155"/>
        <v>0</v>
      </c>
      <c r="H1002" s="11">
        <v>795000</v>
      </c>
      <c r="I1002" s="11">
        <v>795000</v>
      </c>
      <c r="J1002" s="12">
        <f t="shared" si="156"/>
        <v>0</v>
      </c>
      <c r="K1002" s="11">
        <v>795000</v>
      </c>
    </row>
    <row r="1003" spans="1:11" ht="93.75" customHeight="1" x14ac:dyDescent="0.3">
      <c r="A1003" s="35" t="s">
        <v>62</v>
      </c>
      <c r="B1003" s="10" t="s">
        <v>267</v>
      </c>
      <c r="C1003" s="10" t="s">
        <v>275</v>
      </c>
      <c r="D1003" s="10" t="s">
        <v>621</v>
      </c>
      <c r="E1003" s="10"/>
      <c r="F1003" s="11">
        <f t="shared" ref="F1003:H1006" si="161">F1004</f>
        <v>1373200</v>
      </c>
      <c r="G1003" s="12">
        <f t="shared" si="155"/>
        <v>0</v>
      </c>
      <c r="H1003" s="11">
        <f t="shared" si="161"/>
        <v>1373200</v>
      </c>
      <c r="I1003" s="11">
        <f>I1004</f>
        <v>1373200</v>
      </c>
      <c r="J1003" s="12">
        <f t="shared" si="156"/>
        <v>0</v>
      </c>
      <c r="K1003" s="11">
        <f>K1004</f>
        <v>1373200</v>
      </c>
    </row>
    <row r="1004" spans="1:11" ht="56.25" customHeight="1" x14ac:dyDescent="0.3">
      <c r="A1004" s="35" t="s">
        <v>63</v>
      </c>
      <c r="B1004" s="10" t="s">
        <v>267</v>
      </c>
      <c r="C1004" s="10" t="s">
        <v>275</v>
      </c>
      <c r="D1004" s="10" t="s">
        <v>625</v>
      </c>
      <c r="E1004" s="10"/>
      <c r="F1004" s="11">
        <f t="shared" si="161"/>
        <v>1373200</v>
      </c>
      <c r="G1004" s="12">
        <f t="shared" si="155"/>
        <v>0</v>
      </c>
      <c r="H1004" s="11">
        <f t="shared" si="161"/>
        <v>1373200</v>
      </c>
      <c r="I1004" s="11">
        <f>I1005</f>
        <v>1373200</v>
      </c>
      <c r="J1004" s="12">
        <f t="shared" si="156"/>
        <v>0</v>
      </c>
      <c r="K1004" s="11">
        <f>K1005</f>
        <v>1373200</v>
      </c>
    </row>
    <row r="1005" spans="1:11" ht="58.5" customHeight="1" x14ac:dyDescent="0.3">
      <c r="A1005" s="35" t="s">
        <v>64</v>
      </c>
      <c r="B1005" s="10" t="s">
        <v>267</v>
      </c>
      <c r="C1005" s="10" t="s">
        <v>275</v>
      </c>
      <c r="D1005" s="10" t="s">
        <v>626</v>
      </c>
      <c r="E1005" s="10"/>
      <c r="F1005" s="11">
        <f t="shared" si="161"/>
        <v>1373200</v>
      </c>
      <c r="G1005" s="12">
        <f t="shared" si="155"/>
        <v>0</v>
      </c>
      <c r="H1005" s="11">
        <f t="shared" si="161"/>
        <v>1373200</v>
      </c>
      <c r="I1005" s="11">
        <f>I1006</f>
        <v>1373200</v>
      </c>
      <c r="J1005" s="12">
        <f t="shared" si="156"/>
        <v>0</v>
      </c>
      <c r="K1005" s="11">
        <f>K1006</f>
        <v>1373200</v>
      </c>
    </row>
    <row r="1006" spans="1:11" ht="18.75" customHeight="1" x14ac:dyDescent="0.3">
      <c r="A1006" s="35" t="s">
        <v>65</v>
      </c>
      <c r="B1006" s="10" t="s">
        <v>267</v>
      </c>
      <c r="C1006" s="10" t="s">
        <v>275</v>
      </c>
      <c r="D1006" s="10" t="s">
        <v>627</v>
      </c>
      <c r="E1006" s="10"/>
      <c r="F1006" s="11">
        <f t="shared" si="161"/>
        <v>1373200</v>
      </c>
      <c r="G1006" s="12">
        <f t="shared" si="155"/>
        <v>0</v>
      </c>
      <c r="H1006" s="11">
        <f t="shared" si="161"/>
        <v>1373200</v>
      </c>
      <c r="I1006" s="11">
        <f>I1007</f>
        <v>1373200</v>
      </c>
      <c r="J1006" s="12">
        <f t="shared" si="156"/>
        <v>0</v>
      </c>
      <c r="K1006" s="11">
        <f>K1007</f>
        <v>1373200</v>
      </c>
    </row>
    <row r="1007" spans="1:11" ht="56.25" customHeight="1" x14ac:dyDescent="0.3">
      <c r="A1007" s="35" t="s">
        <v>91</v>
      </c>
      <c r="B1007" s="10" t="s">
        <v>267</v>
      </c>
      <c r="C1007" s="10" t="s">
        <v>275</v>
      </c>
      <c r="D1007" s="10" t="s">
        <v>627</v>
      </c>
      <c r="E1007" s="10" t="s">
        <v>92</v>
      </c>
      <c r="F1007" s="11">
        <f>F1008+F1010</f>
        <v>1373200</v>
      </c>
      <c r="G1007" s="12">
        <f t="shared" si="155"/>
        <v>0</v>
      </c>
      <c r="H1007" s="11">
        <f>H1008+H1010</f>
        <v>1373200</v>
      </c>
      <c r="I1007" s="11">
        <f>I1008+I1010</f>
        <v>1373200</v>
      </c>
      <c r="J1007" s="12">
        <f t="shared" si="156"/>
        <v>0</v>
      </c>
      <c r="K1007" s="11">
        <f>K1008+K1010</f>
        <v>1373200</v>
      </c>
    </row>
    <row r="1008" spans="1:11" ht="18.75" customHeight="1" x14ac:dyDescent="0.3">
      <c r="A1008" s="35" t="s">
        <v>197</v>
      </c>
      <c r="B1008" s="10" t="s">
        <v>267</v>
      </c>
      <c r="C1008" s="10" t="s">
        <v>275</v>
      </c>
      <c r="D1008" s="10" t="s">
        <v>627</v>
      </c>
      <c r="E1008" s="10" t="s">
        <v>198</v>
      </c>
      <c r="F1008" s="11">
        <f>F1009</f>
        <v>1120097</v>
      </c>
      <c r="G1008" s="12">
        <f t="shared" si="155"/>
        <v>0</v>
      </c>
      <c r="H1008" s="11">
        <f>H1009</f>
        <v>1120097</v>
      </c>
      <c r="I1008" s="11">
        <f>I1009</f>
        <v>1120097</v>
      </c>
      <c r="J1008" s="12">
        <f t="shared" si="156"/>
        <v>0</v>
      </c>
      <c r="K1008" s="11">
        <f>K1009</f>
        <v>1120097</v>
      </c>
    </row>
    <row r="1009" spans="1:11" ht="105.75" customHeight="1" x14ac:dyDescent="0.3">
      <c r="A1009" s="35" t="s">
        <v>208</v>
      </c>
      <c r="B1009" s="10" t="s">
        <v>267</v>
      </c>
      <c r="C1009" s="10" t="s">
        <v>275</v>
      </c>
      <c r="D1009" s="10" t="s">
        <v>627</v>
      </c>
      <c r="E1009" s="10" t="s">
        <v>209</v>
      </c>
      <c r="F1009" s="11">
        <v>1120097</v>
      </c>
      <c r="G1009" s="12">
        <f t="shared" si="155"/>
        <v>0</v>
      </c>
      <c r="H1009" s="11">
        <v>1120097</v>
      </c>
      <c r="I1009" s="11">
        <v>1120097</v>
      </c>
      <c r="J1009" s="12">
        <f t="shared" si="156"/>
        <v>0</v>
      </c>
      <c r="K1009" s="11">
        <v>1120097</v>
      </c>
    </row>
    <row r="1010" spans="1:11" ht="18.75" customHeight="1" x14ac:dyDescent="0.3">
      <c r="A1010" s="35" t="s">
        <v>143</v>
      </c>
      <c r="B1010" s="10" t="s">
        <v>267</v>
      </c>
      <c r="C1010" s="10" t="s">
        <v>275</v>
      </c>
      <c r="D1010" s="10" t="s">
        <v>627</v>
      </c>
      <c r="E1010" s="10" t="s">
        <v>144</v>
      </c>
      <c r="F1010" s="11">
        <f>F1011</f>
        <v>253103</v>
      </c>
      <c r="G1010" s="12">
        <f t="shared" si="155"/>
        <v>0</v>
      </c>
      <c r="H1010" s="11">
        <f>H1011</f>
        <v>253103</v>
      </c>
      <c r="I1010" s="11">
        <f>I1011</f>
        <v>253103</v>
      </c>
      <c r="J1010" s="12">
        <f t="shared" si="156"/>
        <v>0</v>
      </c>
      <c r="K1010" s="11">
        <f>K1011</f>
        <v>253103</v>
      </c>
    </row>
    <row r="1011" spans="1:11" ht="102" customHeight="1" x14ac:dyDescent="0.3">
      <c r="A1011" s="35" t="s">
        <v>145</v>
      </c>
      <c r="B1011" s="10" t="s">
        <v>267</v>
      </c>
      <c r="C1011" s="10" t="s">
        <v>275</v>
      </c>
      <c r="D1011" s="10" t="s">
        <v>627</v>
      </c>
      <c r="E1011" s="10" t="s">
        <v>146</v>
      </c>
      <c r="F1011" s="11">
        <v>253103</v>
      </c>
      <c r="G1011" s="12">
        <f t="shared" si="155"/>
        <v>0</v>
      </c>
      <c r="H1011" s="11">
        <v>253103</v>
      </c>
      <c r="I1011" s="11">
        <v>253103</v>
      </c>
      <c r="J1011" s="12">
        <f t="shared" si="156"/>
        <v>0</v>
      </c>
      <c r="K1011" s="11">
        <v>253103</v>
      </c>
    </row>
    <row r="1012" spans="1:11" ht="100.5" customHeight="1" x14ac:dyDescent="0.3">
      <c r="A1012" s="35" t="s">
        <v>108</v>
      </c>
      <c r="B1012" s="10" t="s">
        <v>267</v>
      </c>
      <c r="C1012" s="10" t="s">
        <v>275</v>
      </c>
      <c r="D1012" s="10" t="s">
        <v>698</v>
      </c>
      <c r="E1012" s="10"/>
      <c r="F1012" s="11">
        <f t="shared" ref="F1012:H1017" si="162">F1013</f>
        <v>104300</v>
      </c>
      <c r="G1012" s="12">
        <f t="shared" si="155"/>
        <v>0</v>
      </c>
      <c r="H1012" s="11">
        <f t="shared" si="162"/>
        <v>104300</v>
      </c>
      <c r="I1012" s="11">
        <f t="shared" ref="I1012:K1017" si="163">I1013</f>
        <v>104300</v>
      </c>
      <c r="J1012" s="12">
        <f t="shared" si="156"/>
        <v>0</v>
      </c>
      <c r="K1012" s="11">
        <f t="shared" si="163"/>
        <v>104300</v>
      </c>
    </row>
    <row r="1013" spans="1:11" ht="225" customHeight="1" x14ac:dyDescent="0.3">
      <c r="A1013" s="36" t="s">
        <v>448</v>
      </c>
      <c r="B1013" s="10" t="s">
        <v>267</v>
      </c>
      <c r="C1013" s="10" t="s">
        <v>275</v>
      </c>
      <c r="D1013" s="10" t="s">
        <v>699</v>
      </c>
      <c r="E1013" s="10"/>
      <c r="F1013" s="11">
        <f t="shared" si="162"/>
        <v>104300</v>
      </c>
      <c r="G1013" s="12">
        <f t="shared" si="155"/>
        <v>0</v>
      </c>
      <c r="H1013" s="11">
        <f t="shared" si="162"/>
        <v>104300</v>
      </c>
      <c r="I1013" s="11">
        <f t="shared" si="163"/>
        <v>104300</v>
      </c>
      <c r="J1013" s="12">
        <f t="shared" si="156"/>
        <v>0</v>
      </c>
      <c r="K1013" s="11">
        <f t="shared" si="163"/>
        <v>104300</v>
      </c>
    </row>
    <row r="1014" spans="1:11" ht="93.75" customHeight="1" x14ac:dyDescent="0.3">
      <c r="A1014" s="35" t="s">
        <v>417</v>
      </c>
      <c r="B1014" s="10" t="s">
        <v>267</v>
      </c>
      <c r="C1014" s="10" t="s">
        <v>275</v>
      </c>
      <c r="D1014" s="10" t="s">
        <v>700</v>
      </c>
      <c r="E1014" s="10"/>
      <c r="F1014" s="11">
        <f t="shared" si="162"/>
        <v>104300</v>
      </c>
      <c r="G1014" s="12">
        <f t="shared" si="155"/>
        <v>0</v>
      </c>
      <c r="H1014" s="11">
        <f t="shared" si="162"/>
        <v>104300</v>
      </c>
      <c r="I1014" s="11">
        <f t="shared" si="163"/>
        <v>104300</v>
      </c>
      <c r="J1014" s="12">
        <f t="shared" si="156"/>
        <v>0</v>
      </c>
      <c r="K1014" s="11">
        <f t="shared" si="163"/>
        <v>104300</v>
      </c>
    </row>
    <row r="1015" spans="1:11" ht="18.75" customHeight="1" x14ac:dyDescent="0.3">
      <c r="A1015" s="35" t="s">
        <v>65</v>
      </c>
      <c r="B1015" s="10" t="s">
        <v>267</v>
      </c>
      <c r="C1015" s="10" t="s">
        <v>275</v>
      </c>
      <c r="D1015" s="10" t="s">
        <v>701</v>
      </c>
      <c r="E1015" s="10"/>
      <c r="F1015" s="11">
        <f t="shared" si="162"/>
        <v>104300</v>
      </c>
      <c r="G1015" s="12">
        <f t="shared" si="155"/>
        <v>0</v>
      </c>
      <c r="H1015" s="11">
        <f t="shared" si="162"/>
        <v>104300</v>
      </c>
      <c r="I1015" s="11">
        <f t="shared" si="163"/>
        <v>104300</v>
      </c>
      <c r="J1015" s="12">
        <f t="shared" si="156"/>
        <v>0</v>
      </c>
      <c r="K1015" s="11">
        <f t="shared" si="163"/>
        <v>104300</v>
      </c>
    </row>
    <row r="1016" spans="1:11" ht="56.25" customHeight="1" x14ac:dyDescent="0.3">
      <c r="A1016" s="35" t="s">
        <v>91</v>
      </c>
      <c r="B1016" s="10" t="s">
        <v>267</v>
      </c>
      <c r="C1016" s="10" t="s">
        <v>275</v>
      </c>
      <c r="D1016" s="10" t="s">
        <v>701</v>
      </c>
      <c r="E1016" s="10" t="s">
        <v>92</v>
      </c>
      <c r="F1016" s="11">
        <f t="shared" si="162"/>
        <v>104300</v>
      </c>
      <c r="G1016" s="12">
        <f t="shared" si="155"/>
        <v>0</v>
      </c>
      <c r="H1016" s="11">
        <f t="shared" si="162"/>
        <v>104300</v>
      </c>
      <c r="I1016" s="11">
        <f t="shared" si="163"/>
        <v>104300</v>
      </c>
      <c r="J1016" s="12">
        <f t="shared" si="156"/>
        <v>0</v>
      </c>
      <c r="K1016" s="11">
        <f t="shared" si="163"/>
        <v>104300</v>
      </c>
    </row>
    <row r="1017" spans="1:11" ht="18.75" customHeight="1" x14ac:dyDescent="0.3">
      <c r="A1017" s="35" t="s">
        <v>143</v>
      </c>
      <c r="B1017" s="10" t="s">
        <v>267</v>
      </c>
      <c r="C1017" s="10" t="s">
        <v>275</v>
      </c>
      <c r="D1017" s="10" t="s">
        <v>701</v>
      </c>
      <c r="E1017" s="10" t="s">
        <v>144</v>
      </c>
      <c r="F1017" s="11">
        <f t="shared" si="162"/>
        <v>104300</v>
      </c>
      <c r="G1017" s="12">
        <f t="shared" si="155"/>
        <v>0</v>
      </c>
      <c r="H1017" s="11">
        <f t="shared" si="162"/>
        <v>104300</v>
      </c>
      <c r="I1017" s="11">
        <f t="shared" si="163"/>
        <v>104300</v>
      </c>
      <c r="J1017" s="12">
        <f t="shared" si="156"/>
        <v>0</v>
      </c>
      <c r="K1017" s="11">
        <f t="shared" si="163"/>
        <v>104300</v>
      </c>
    </row>
    <row r="1018" spans="1:11" ht="112.5" customHeight="1" x14ac:dyDescent="0.3">
      <c r="A1018" s="35" t="s">
        <v>145</v>
      </c>
      <c r="B1018" s="10" t="s">
        <v>267</v>
      </c>
      <c r="C1018" s="10" t="s">
        <v>275</v>
      </c>
      <c r="D1018" s="10" t="s">
        <v>701</v>
      </c>
      <c r="E1018" s="10" t="s">
        <v>146</v>
      </c>
      <c r="F1018" s="11">
        <v>104300</v>
      </c>
      <c r="G1018" s="12">
        <f t="shared" si="155"/>
        <v>0</v>
      </c>
      <c r="H1018" s="11">
        <v>104300</v>
      </c>
      <c r="I1018" s="11">
        <v>104300</v>
      </c>
      <c r="J1018" s="12">
        <f t="shared" si="156"/>
        <v>0</v>
      </c>
      <c r="K1018" s="11">
        <v>104300</v>
      </c>
    </row>
    <row r="1019" spans="1:11" ht="37.5" customHeight="1" x14ac:dyDescent="0.3">
      <c r="A1019" s="35" t="s">
        <v>223</v>
      </c>
      <c r="B1019" s="10" t="s">
        <v>267</v>
      </c>
      <c r="C1019" s="10" t="s">
        <v>275</v>
      </c>
      <c r="D1019" s="10" t="s">
        <v>713</v>
      </c>
      <c r="E1019" s="10"/>
      <c r="F1019" s="11">
        <v>490000</v>
      </c>
      <c r="G1019" s="12">
        <f t="shared" si="155"/>
        <v>0</v>
      </c>
      <c r="H1019" s="11">
        <v>490000</v>
      </c>
      <c r="I1019" s="11">
        <v>490000</v>
      </c>
      <c r="J1019" s="12">
        <f t="shared" si="156"/>
        <v>0</v>
      </c>
      <c r="K1019" s="11">
        <v>490000</v>
      </c>
    </row>
    <row r="1020" spans="1:11" ht="56.25" customHeight="1" x14ac:dyDescent="0.3">
      <c r="A1020" s="35" t="s">
        <v>224</v>
      </c>
      <c r="B1020" s="10" t="s">
        <v>267</v>
      </c>
      <c r="C1020" s="10" t="s">
        <v>275</v>
      </c>
      <c r="D1020" s="10" t="s">
        <v>716</v>
      </c>
      <c r="E1020" s="10"/>
      <c r="F1020" s="11">
        <f>F1021</f>
        <v>490000</v>
      </c>
      <c r="G1020" s="12">
        <f t="shared" si="155"/>
        <v>0</v>
      </c>
      <c r="H1020" s="11">
        <f>H1021</f>
        <v>490000</v>
      </c>
      <c r="I1020" s="11">
        <v>490000</v>
      </c>
      <c r="J1020" s="12">
        <f t="shared" si="156"/>
        <v>0</v>
      </c>
      <c r="K1020" s="11">
        <v>490000</v>
      </c>
    </row>
    <row r="1021" spans="1:11" ht="18.75" customHeight="1" x14ac:dyDescent="0.3">
      <c r="A1021" s="35" t="s">
        <v>65</v>
      </c>
      <c r="B1021" s="10" t="s">
        <v>267</v>
      </c>
      <c r="C1021" s="10" t="s">
        <v>275</v>
      </c>
      <c r="D1021" s="10" t="s">
        <v>717</v>
      </c>
      <c r="E1021" s="10"/>
      <c r="F1021" s="11">
        <f>F1022</f>
        <v>490000</v>
      </c>
      <c r="G1021" s="12">
        <f t="shared" si="155"/>
        <v>0</v>
      </c>
      <c r="H1021" s="11">
        <f>H1022</f>
        <v>490000</v>
      </c>
      <c r="I1021" s="11">
        <v>490000</v>
      </c>
      <c r="J1021" s="12">
        <f t="shared" si="156"/>
        <v>0</v>
      </c>
      <c r="K1021" s="11">
        <v>490000</v>
      </c>
    </row>
    <row r="1022" spans="1:11" ht="56.25" customHeight="1" x14ac:dyDescent="0.3">
      <c r="A1022" s="35" t="s">
        <v>91</v>
      </c>
      <c r="B1022" s="10" t="s">
        <v>267</v>
      </c>
      <c r="C1022" s="10" t="s">
        <v>275</v>
      </c>
      <c r="D1022" s="10" t="s">
        <v>717</v>
      </c>
      <c r="E1022" s="10" t="s">
        <v>92</v>
      </c>
      <c r="F1022" s="11">
        <f>F1023</f>
        <v>490000</v>
      </c>
      <c r="G1022" s="12">
        <f t="shared" si="155"/>
        <v>0</v>
      </c>
      <c r="H1022" s="11">
        <f>H1023</f>
        <v>490000</v>
      </c>
      <c r="I1022" s="11">
        <v>490000</v>
      </c>
      <c r="J1022" s="12">
        <f t="shared" si="156"/>
        <v>0</v>
      </c>
      <c r="K1022" s="11">
        <v>490000</v>
      </c>
    </row>
    <row r="1023" spans="1:11" ht="18.75" customHeight="1" x14ac:dyDescent="0.3">
      <c r="A1023" s="35" t="s">
        <v>197</v>
      </c>
      <c r="B1023" s="10" t="s">
        <v>267</v>
      </c>
      <c r="C1023" s="10" t="s">
        <v>275</v>
      </c>
      <c r="D1023" s="10" t="s">
        <v>717</v>
      </c>
      <c r="E1023" s="10" t="s">
        <v>198</v>
      </c>
      <c r="F1023" s="11">
        <f>F1024</f>
        <v>490000</v>
      </c>
      <c r="G1023" s="12">
        <f t="shared" si="155"/>
        <v>0</v>
      </c>
      <c r="H1023" s="11">
        <f>H1024</f>
        <v>490000</v>
      </c>
      <c r="I1023" s="11">
        <v>490000</v>
      </c>
      <c r="J1023" s="12">
        <f t="shared" si="156"/>
        <v>0</v>
      </c>
      <c r="K1023" s="11">
        <v>490000</v>
      </c>
    </row>
    <row r="1024" spans="1:11" ht="112.5" customHeight="1" x14ac:dyDescent="0.3">
      <c r="A1024" s="35" t="s">
        <v>208</v>
      </c>
      <c r="B1024" s="10" t="s">
        <v>267</v>
      </c>
      <c r="C1024" s="10" t="s">
        <v>275</v>
      </c>
      <c r="D1024" s="10" t="s">
        <v>717</v>
      </c>
      <c r="E1024" s="10" t="s">
        <v>209</v>
      </c>
      <c r="F1024" s="11">
        <v>490000</v>
      </c>
      <c r="G1024" s="12">
        <f t="shared" si="155"/>
        <v>0</v>
      </c>
      <c r="H1024" s="11">
        <v>490000</v>
      </c>
      <c r="I1024" s="11">
        <v>490000</v>
      </c>
      <c r="J1024" s="12">
        <f t="shared" si="156"/>
        <v>0</v>
      </c>
      <c r="K1024" s="11">
        <v>490000</v>
      </c>
    </row>
    <row r="1025" spans="1:11" ht="18.75" customHeight="1" x14ac:dyDescent="0.3">
      <c r="A1025" s="35" t="s">
        <v>277</v>
      </c>
      <c r="B1025" s="10" t="s">
        <v>267</v>
      </c>
      <c r="C1025" s="10" t="s">
        <v>278</v>
      </c>
      <c r="D1025" s="10"/>
      <c r="E1025" s="10"/>
      <c r="F1025" s="11">
        <v>6689948</v>
      </c>
      <c r="G1025" s="12">
        <f t="shared" si="155"/>
        <v>0</v>
      </c>
      <c r="H1025" s="11">
        <v>6689948</v>
      </c>
      <c r="I1025" s="11">
        <v>6689948</v>
      </c>
      <c r="J1025" s="12">
        <f t="shared" si="156"/>
        <v>0</v>
      </c>
      <c r="K1025" s="11">
        <v>6689948</v>
      </c>
    </row>
    <row r="1026" spans="1:11" ht="56.25" customHeight="1" x14ac:dyDescent="0.3">
      <c r="A1026" s="35" t="s">
        <v>230</v>
      </c>
      <c r="B1026" s="10" t="s">
        <v>267</v>
      </c>
      <c r="C1026" s="10" t="s">
        <v>278</v>
      </c>
      <c r="D1026" s="10" t="s">
        <v>526</v>
      </c>
      <c r="E1026" s="10"/>
      <c r="F1026" s="11">
        <v>6568691</v>
      </c>
      <c r="G1026" s="12">
        <f t="shared" si="155"/>
        <v>0</v>
      </c>
      <c r="H1026" s="11">
        <v>6568691</v>
      </c>
      <c r="I1026" s="11">
        <v>6568691</v>
      </c>
      <c r="J1026" s="12">
        <f t="shared" si="156"/>
        <v>0</v>
      </c>
      <c r="K1026" s="11">
        <v>6568691</v>
      </c>
    </row>
    <row r="1027" spans="1:11" ht="75" customHeight="1" x14ac:dyDescent="0.3">
      <c r="A1027" s="35" t="s">
        <v>231</v>
      </c>
      <c r="B1027" s="10" t="s">
        <v>267</v>
      </c>
      <c r="C1027" s="10" t="s">
        <v>278</v>
      </c>
      <c r="D1027" s="10" t="s">
        <v>527</v>
      </c>
      <c r="E1027" s="10"/>
      <c r="F1027" s="11">
        <v>6568691</v>
      </c>
      <c r="G1027" s="12">
        <f t="shared" si="155"/>
        <v>0</v>
      </c>
      <c r="H1027" s="11">
        <v>6568691</v>
      </c>
      <c r="I1027" s="11">
        <v>6568691</v>
      </c>
      <c r="J1027" s="12">
        <f t="shared" si="156"/>
        <v>0</v>
      </c>
      <c r="K1027" s="11">
        <v>6568691</v>
      </c>
    </row>
    <row r="1028" spans="1:11" ht="119.25" customHeight="1" x14ac:dyDescent="0.3">
      <c r="A1028" s="35" t="s">
        <v>409</v>
      </c>
      <c r="B1028" s="10" t="s">
        <v>267</v>
      </c>
      <c r="C1028" s="10" t="s">
        <v>278</v>
      </c>
      <c r="D1028" s="10" t="s">
        <v>528</v>
      </c>
      <c r="E1028" s="10"/>
      <c r="F1028" s="11">
        <v>6568691</v>
      </c>
      <c r="G1028" s="12">
        <f t="shared" si="155"/>
        <v>0</v>
      </c>
      <c r="H1028" s="11">
        <v>6568691</v>
      </c>
      <c r="I1028" s="11">
        <v>6568691</v>
      </c>
      <c r="J1028" s="12">
        <f t="shared" si="156"/>
        <v>0</v>
      </c>
      <c r="K1028" s="11">
        <v>6568691</v>
      </c>
    </row>
    <row r="1029" spans="1:11" ht="18.75" customHeight="1" x14ac:dyDescent="0.3">
      <c r="A1029" s="35" t="s">
        <v>65</v>
      </c>
      <c r="B1029" s="10" t="s">
        <v>267</v>
      </c>
      <c r="C1029" s="10" t="s">
        <v>278</v>
      </c>
      <c r="D1029" s="10" t="s">
        <v>731</v>
      </c>
      <c r="E1029" s="10"/>
      <c r="F1029" s="11">
        <v>6568691</v>
      </c>
      <c r="G1029" s="12">
        <f t="shared" si="155"/>
        <v>0</v>
      </c>
      <c r="H1029" s="11">
        <v>6568691</v>
      </c>
      <c r="I1029" s="11">
        <v>6568691</v>
      </c>
      <c r="J1029" s="12">
        <f t="shared" si="156"/>
        <v>0</v>
      </c>
      <c r="K1029" s="11">
        <v>6568691</v>
      </c>
    </row>
    <row r="1030" spans="1:11" ht="56.25" customHeight="1" x14ac:dyDescent="0.3">
      <c r="A1030" s="35" t="s">
        <v>91</v>
      </c>
      <c r="B1030" s="10" t="s">
        <v>267</v>
      </c>
      <c r="C1030" s="10" t="s">
        <v>278</v>
      </c>
      <c r="D1030" s="10" t="s">
        <v>731</v>
      </c>
      <c r="E1030" s="10" t="s">
        <v>92</v>
      </c>
      <c r="F1030" s="11">
        <v>6568691</v>
      </c>
      <c r="G1030" s="12">
        <f t="shared" si="155"/>
        <v>0</v>
      </c>
      <c r="H1030" s="11">
        <v>6568691</v>
      </c>
      <c r="I1030" s="11">
        <v>6568691</v>
      </c>
      <c r="J1030" s="12">
        <f t="shared" si="156"/>
        <v>0</v>
      </c>
      <c r="K1030" s="11">
        <v>6568691</v>
      </c>
    </row>
    <row r="1031" spans="1:11" ht="18.75" customHeight="1" x14ac:dyDescent="0.3">
      <c r="A1031" s="35" t="s">
        <v>197</v>
      </c>
      <c r="B1031" s="10" t="s">
        <v>267</v>
      </c>
      <c r="C1031" s="10" t="s">
        <v>278</v>
      </c>
      <c r="D1031" s="10" t="s">
        <v>731</v>
      </c>
      <c r="E1031" s="10" t="s">
        <v>198</v>
      </c>
      <c r="F1031" s="11">
        <v>6568691</v>
      </c>
      <c r="G1031" s="12">
        <f t="shared" si="155"/>
        <v>0</v>
      </c>
      <c r="H1031" s="11">
        <v>6568691</v>
      </c>
      <c r="I1031" s="11">
        <v>6568691</v>
      </c>
      <c r="J1031" s="12">
        <f t="shared" si="156"/>
        <v>0</v>
      </c>
      <c r="K1031" s="11">
        <v>6568691</v>
      </c>
    </row>
    <row r="1032" spans="1:11" ht="112.5" customHeight="1" x14ac:dyDescent="0.3">
      <c r="A1032" s="35" t="s">
        <v>208</v>
      </c>
      <c r="B1032" s="10" t="s">
        <v>267</v>
      </c>
      <c r="C1032" s="10" t="s">
        <v>278</v>
      </c>
      <c r="D1032" s="10" t="s">
        <v>731</v>
      </c>
      <c r="E1032" s="10" t="s">
        <v>209</v>
      </c>
      <c r="F1032" s="11">
        <v>6568691</v>
      </c>
      <c r="G1032" s="12">
        <f t="shared" si="155"/>
        <v>0</v>
      </c>
      <c r="H1032" s="11">
        <v>6568691</v>
      </c>
      <c r="I1032" s="11">
        <v>6568691</v>
      </c>
      <c r="J1032" s="12">
        <f t="shared" si="156"/>
        <v>0</v>
      </c>
      <c r="K1032" s="11">
        <v>6568691</v>
      </c>
    </row>
    <row r="1033" spans="1:11" ht="117.75" customHeight="1" x14ac:dyDescent="0.3">
      <c r="A1033" s="35" t="s">
        <v>103</v>
      </c>
      <c r="B1033" s="10" t="s">
        <v>267</v>
      </c>
      <c r="C1033" s="10" t="s">
        <v>278</v>
      </c>
      <c r="D1033" s="10" t="s">
        <v>609</v>
      </c>
      <c r="E1033" s="10"/>
      <c r="F1033" s="11">
        <f t="shared" ref="F1033:H1038" si="164">F1034</f>
        <v>121257</v>
      </c>
      <c r="G1033" s="12">
        <f t="shared" si="155"/>
        <v>0</v>
      </c>
      <c r="H1033" s="11">
        <f t="shared" si="164"/>
        <v>121257</v>
      </c>
      <c r="I1033" s="11">
        <f t="shared" ref="I1033:K1038" si="165">I1034</f>
        <v>121257</v>
      </c>
      <c r="J1033" s="12">
        <f t="shared" si="156"/>
        <v>0</v>
      </c>
      <c r="K1033" s="11">
        <f t="shared" si="165"/>
        <v>121257</v>
      </c>
    </row>
    <row r="1034" spans="1:11" ht="75" customHeight="1" x14ac:dyDescent="0.3">
      <c r="A1034" s="35" t="s">
        <v>365</v>
      </c>
      <c r="B1034" s="10" t="s">
        <v>267</v>
      </c>
      <c r="C1034" s="10" t="s">
        <v>278</v>
      </c>
      <c r="D1034" s="10" t="s">
        <v>616</v>
      </c>
      <c r="E1034" s="10"/>
      <c r="F1034" s="11">
        <f t="shared" si="164"/>
        <v>121257</v>
      </c>
      <c r="G1034" s="12">
        <f t="shared" si="155"/>
        <v>0</v>
      </c>
      <c r="H1034" s="11">
        <f t="shared" si="164"/>
        <v>121257</v>
      </c>
      <c r="I1034" s="11">
        <f t="shared" si="165"/>
        <v>121257</v>
      </c>
      <c r="J1034" s="12">
        <f t="shared" si="156"/>
        <v>0</v>
      </c>
      <c r="K1034" s="11">
        <f t="shared" si="165"/>
        <v>121257</v>
      </c>
    </row>
    <row r="1035" spans="1:11" ht="93.75" customHeight="1" x14ac:dyDescent="0.3">
      <c r="A1035" s="35" t="s">
        <v>373</v>
      </c>
      <c r="B1035" s="10" t="s">
        <v>267</v>
      </c>
      <c r="C1035" s="10" t="s">
        <v>278</v>
      </c>
      <c r="D1035" s="10" t="s">
        <v>619</v>
      </c>
      <c r="E1035" s="10"/>
      <c r="F1035" s="11">
        <f t="shared" si="164"/>
        <v>121257</v>
      </c>
      <c r="G1035" s="12">
        <f t="shared" si="155"/>
        <v>0</v>
      </c>
      <c r="H1035" s="11">
        <f t="shared" si="164"/>
        <v>121257</v>
      </c>
      <c r="I1035" s="11">
        <f t="shared" si="165"/>
        <v>121257</v>
      </c>
      <c r="J1035" s="12">
        <f t="shared" si="156"/>
        <v>0</v>
      </c>
      <c r="K1035" s="11">
        <f t="shared" si="165"/>
        <v>121257</v>
      </c>
    </row>
    <row r="1036" spans="1:11" ht="18.75" customHeight="1" x14ac:dyDescent="0.3">
      <c r="A1036" s="35" t="s">
        <v>65</v>
      </c>
      <c r="B1036" s="10" t="s">
        <v>267</v>
      </c>
      <c r="C1036" s="10" t="s">
        <v>278</v>
      </c>
      <c r="D1036" s="10" t="s">
        <v>620</v>
      </c>
      <c r="E1036" s="10"/>
      <c r="F1036" s="11">
        <f t="shared" si="164"/>
        <v>121257</v>
      </c>
      <c r="G1036" s="12">
        <f t="shared" si="155"/>
        <v>0</v>
      </c>
      <c r="H1036" s="11">
        <f t="shared" si="164"/>
        <v>121257</v>
      </c>
      <c r="I1036" s="11">
        <f t="shared" si="165"/>
        <v>121257</v>
      </c>
      <c r="J1036" s="12">
        <f t="shared" si="156"/>
        <v>0</v>
      </c>
      <c r="K1036" s="11">
        <f t="shared" si="165"/>
        <v>121257</v>
      </c>
    </row>
    <row r="1037" spans="1:11" ht="56.25" customHeight="1" x14ac:dyDescent="0.3">
      <c r="A1037" s="35" t="s">
        <v>91</v>
      </c>
      <c r="B1037" s="10" t="s">
        <v>267</v>
      </c>
      <c r="C1037" s="10" t="s">
        <v>278</v>
      </c>
      <c r="D1037" s="10" t="s">
        <v>620</v>
      </c>
      <c r="E1037" s="10" t="s">
        <v>92</v>
      </c>
      <c r="F1037" s="11">
        <f t="shared" si="164"/>
        <v>121257</v>
      </c>
      <c r="G1037" s="12">
        <f t="shared" si="155"/>
        <v>0</v>
      </c>
      <c r="H1037" s="11">
        <f t="shared" si="164"/>
        <v>121257</v>
      </c>
      <c r="I1037" s="11">
        <f t="shared" si="165"/>
        <v>121257</v>
      </c>
      <c r="J1037" s="12">
        <f t="shared" si="156"/>
        <v>0</v>
      </c>
      <c r="K1037" s="11">
        <f t="shared" si="165"/>
        <v>121257</v>
      </c>
    </row>
    <row r="1038" spans="1:11" ht="18.75" customHeight="1" x14ac:dyDescent="0.3">
      <c r="A1038" s="35" t="s">
        <v>197</v>
      </c>
      <c r="B1038" s="10" t="s">
        <v>267</v>
      </c>
      <c r="C1038" s="10" t="s">
        <v>278</v>
      </c>
      <c r="D1038" s="10" t="s">
        <v>620</v>
      </c>
      <c r="E1038" s="10" t="s">
        <v>198</v>
      </c>
      <c r="F1038" s="11">
        <f t="shared" si="164"/>
        <v>121257</v>
      </c>
      <c r="G1038" s="12">
        <f t="shared" ref="G1038:G1101" si="166">H1038-F1038</f>
        <v>0</v>
      </c>
      <c r="H1038" s="11">
        <f t="shared" si="164"/>
        <v>121257</v>
      </c>
      <c r="I1038" s="11">
        <f t="shared" si="165"/>
        <v>121257</v>
      </c>
      <c r="J1038" s="12">
        <f t="shared" ref="J1038:J1101" si="167">K1038-I1038</f>
        <v>0</v>
      </c>
      <c r="K1038" s="11">
        <f t="shared" si="165"/>
        <v>121257</v>
      </c>
    </row>
    <row r="1039" spans="1:11" ht="112.5" customHeight="1" x14ac:dyDescent="0.3">
      <c r="A1039" s="35" t="s">
        <v>208</v>
      </c>
      <c r="B1039" s="10" t="s">
        <v>267</v>
      </c>
      <c r="C1039" s="10" t="s">
        <v>278</v>
      </c>
      <c r="D1039" s="10" t="s">
        <v>620</v>
      </c>
      <c r="E1039" s="10" t="s">
        <v>209</v>
      </c>
      <c r="F1039" s="11">
        <v>121257</v>
      </c>
      <c r="G1039" s="12">
        <f t="shared" si="166"/>
        <v>0</v>
      </c>
      <c r="H1039" s="11">
        <v>121257</v>
      </c>
      <c r="I1039" s="11">
        <v>121257</v>
      </c>
      <c r="J1039" s="12">
        <f t="shared" si="167"/>
        <v>0</v>
      </c>
      <c r="K1039" s="11">
        <v>121257</v>
      </c>
    </row>
    <row r="1040" spans="1:11" ht="18.75" customHeight="1" x14ac:dyDescent="0.3">
      <c r="A1040" s="37" t="s">
        <v>353</v>
      </c>
      <c r="B1040" s="41" t="s">
        <v>267</v>
      </c>
      <c r="C1040" s="41" t="s">
        <v>354</v>
      </c>
      <c r="D1040" s="41"/>
      <c r="E1040" s="41"/>
      <c r="F1040" s="11">
        <f>F1041</f>
        <v>33444842</v>
      </c>
      <c r="G1040" s="12">
        <f t="shared" si="166"/>
        <v>0</v>
      </c>
      <c r="H1040" s="11">
        <f>H1041</f>
        <v>33444842</v>
      </c>
      <c r="I1040" s="11">
        <f>I1041</f>
        <v>42501895</v>
      </c>
      <c r="J1040" s="12">
        <f t="shared" si="167"/>
        <v>0</v>
      </c>
      <c r="K1040" s="11">
        <f>K1041</f>
        <v>42501895</v>
      </c>
    </row>
    <row r="1041" spans="1:11" ht="56.25" customHeight="1" x14ac:dyDescent="0.3">
      <c r="A1041" s="37" t="s">
        <v>230</v>
      </c>
      <c r="B1041" s="41" t="s">
        <v>267</v>
      </c>
      <c r="C1041" s="41" t="s">
        <v>354</v>
      </c>
      <c r="D1041" s="10" t="s">
        <v>526</v>
      </c>
      <c r="E1041" s="41"/>
      <c r="F1041" s="11">
        <f>F1042</f>
        <v>33444842</v>
      </c>
      <c r="G1041" s="12">
        <f t="shared" si="166"/>
        <v>0</v>
      </c>
      <c r="H1041" s="11">
        <f>H1042</f>
        <v>33444842</v>
      </c>
      <c r="I1041" s="11">
        <f>I1042</f>
        <v>42501895</v>
      </c>
      <c r="J1041" s="12">
        <f t="shared" si="167"/>
        <v>0</v>
      </c>
      <c r="K1041" s="11">
        <f>K1042</f>
        <v>42501895</v>
      </c>
    </row>
    <row r="1042" spans="1:11" ht="63.75" customHeight="1" x14ac:dyDescent="0.3">
      <c r="A1042" s="37" t="s">
        <v>231</v>
      </c>
      <c r="B1042" s="41" t="s">
        <v>267</v>
      </c>
      <c r="C1042" s="41" t="s">
        <v>354</v>
      </c>
      <c r="D1042" s="10" t="s">
        <v>527</v>
      </c>
      <c r="E1042" s="41"/>
      <c r="F1042" s="11">
        <f>F1043+F1056</f>
        <v>33444842</v>
      </c>
      <c r="G1042" s="12">
        <f t="shared" si="166"/>
        <v>0</v>
      </c>
      <c r="H1042" s="11">
        <f>H1043+H1056</f>
        <v>33444842</v>
      </c>
      <c r="I1042" s="11">
        <f>I1043+I1056</f>
        <v>42501895</v>
      </c>
      <c r="J1042" s="12">
        <f t="shared" si="167"/>
        <v>0</v>
      </c>
      <c r="K1042" s="11">
        <f>K1043+K1056</f>
        <v>42501895</v>
      </c>
    </row>
    <row r="1043" spans="1:11" ht="56.25" customHeight="1" x14ac:dyDescent="0.3">
      <c r="A1043" s="37" t="s">
        <v>276</v>
      </c>
      <c r="B1043" s="41" t="s">
        <v>267</v>
      </c>
      <c r="C1043" s="41" t="s">
        <v>354</v>
      </c>
      <c r="D1043" s="10" t="s">
        <v>533</v>
      </c>
      <c r="E1043" s="41"/>
      <c r="F1043" s="11">
        <f>F1044+F1050</f>
        <v>32209789</v>
      </c>
      <c r="G1043" s="12">
        <f t="shared" si="166"/>
        <v>0</v>
      </c>
      <c r="H1043" s="11">
        <f>H1044+H1050</f>
        <v>32209789</v>
      </c>
      <c r="I1043" s="11">
        <f>I1044+I1050</f>
        <v>42501895</v>
      </c>
      <c r="J1043" s="12">
        <f t="shared" si="167"/>
        <v>0</v>
      </c>
      <c r="K1043" s="11">
        <f>K1044+K1050</f>
        <v>42501895</v>
      </c>
    </row>
    <row r="1044" spans="1:11" ht="171.75" customHeight="1" x14ac:dyDescent="0.3">
      <c r="A1044" s="37" t="s">
        <v>371</v>
      </c>
      <c r="B1044" s="41" t="s">
        <v>267</v>
      </c>
      <c r="C1044" s="41" t="s">
        <v>354</v>
      </c>
      <c r="D1044" s="42" t="s">
        <v>535</v>
      </c>
      <c r="E1044" s="41"/>
      <c r="F1044" s="11">
        <f>F1045</f>
        <v>30599300</v>
      </c>
      <c r="G1044" s="12">
        <f t="shared" si="166"/>
        <v>0</v>
      </c>
      <c r="H1044" s="11">
        <f>H1045</f>
        <v>30599300</v>
      </c>
      <c r="I1044" s="11">
        <f>I1045</f>
        <v>40376800</v>
      </c>
      <c r="J1044" s="12">
        <f t="shared" si="167"/>
        <v>0</v>
      </c>
      <c r="K1044" s="11">
        <f>K1045</f>
        <v>40376800</v>
      </c>
    </row>
    <row r="1045" spans="1:11" ht="56.25" customHeight="1" x14ac:dyDescent="0.3">
      <c r="A1045" s="37" t="s">
        <v>91</v>
      </c>
      <c r="B1045" s="41" t="s">
        <v>267</v>
      </c>
      <c r="C1045" s="41" t="s">
        <v>354</v>
      </c>
      <c r="D1045" s="42" t="s">
        <v>535</v>
      </c>
      <c r="E1045" s="41" t="s">
        <v>92</v>
      </c>
      <c r="F1045" s="11">
        <f>F1046+F1048</f>
        <v>30599300</v>
      </c>
      <c r="G1045" s="12">
        <f t="shared" si="166"/>
        <v>0</v>
      </c>
      <c r="H1045" s="11">
        <f>H1046+H1048</f>
        <v>30599300</v>
      </c>
      <c r="I1045" s="11">
        <f>I1046+I1048</f>
        <v>40376800</v>
      </c>
      <c r="J1045" s="12">
        <f t="shared" si="167"/>
        <v>0</v>
      </c>
      <c r="K1045" s="11">
        <f>K1046+K1048</f>
        <v>40376800</v>
      </c>
    </row>
    <row r="1046" spans="1:11" ht="37.5" customHeight="1" x14ac:dyDescent="0.3">
      <c r="A1046" s="37" t="s">
        <v>197</v>
      </c>
      <c r="B1046" s="41" t="s">
        <v>267</v>
      </c>
      <c r="C1046" s="41" t="s">
        <v>354</v>
      </c>
      <c r="D1046" s="42" t="s">
        <v>535</v>
      </c>
      <c r="E1046" s="41" t="s">
        <v>198</v>
      </c>
      <c r="F1046" s="11">
        <f>F1047</f>
        <v>21475404</v>
      </c>
      <c r="G1046" s="12">
        <f t="shared" si="166"/>
        <v>0</v>
      </c>
      <c r="H1046" s="11">
        <f>H1047</f>
        <v>21475404</v>
      </c>
      <c r="I1046" s="11">
        <f>I1047</f>
        <v>28337514</v>
      </c>
      <c r="J1046" s="12">
        <f t="shared" si="167"/>
        <v>0</v>
      </c>
      <c r="K1046" s="11">
        <f>K1047</f>
        <v>28337514</v>
      </c>
    </row>
    <row r="1047" spans="1:11" ht="112.5" customHeight="1" x14ac:dyDescent="0.3">
      <c r="A1047" s="37" t="s">
        <v>208</v>
      </c>
      <c r="B1047" s="41" t="s">
        <v>267</v>
      </c>
      <c r="C1047" s="41" t="s">
        <v>354</v>
      </c>
      <c r="D1047" s="42" t="s">
        <v>535</v>
      </c>
      <c r="E1047" s="41" t="s">
        <v>209</v>
      </c>
      <c r="F1047" s="11">
        <v>21475404</v>
      </c>
      <c r="G1047" s="12">
        <f t="shared" si="166"/>
        <v>0</v>
      </c>
      <c r="H1047" s="11">
        <v>21475404</v>
      </c>
      <c r="I1047" s="11">
        <v>28337514</v>
      </c>
      <c r="J1047" s="12">
        <f t="shared" si="167"/>
        <v>0</v>
      </c>
      <c r="K1047" s="11">
        <v>28337514</v>
      </c>
    </row>
    <row r="1048" spans="1:11" ht="37.5" customHeight="1" x14ac:dyDescent="0.3">
      <c r="A1048" s="37" t="s">
        <v>143</v>
      </c>
      <c r="B1048" s="41" t="s">
        <v>267</v>
      </c>
      <c r="C1048" s="41" t="s">
        <v>354</v>
      </c>
      <c r="D1048" s="42" t="s">
        <v>535</v>
      </c>
      <c r="E1048" s="41" t="s">
        <v>144</v>
      </c>
      <c r="F1048" s="11">
        <f>F1049</f>
        <v>9123896</v>
      </c>
      <c r="G1048" s="12">
        <f t="shared" si="166"/>
        <v>0</v>
      </c>
      <c r="H1048" s="11">
        <f>H1049</f>
        <v>9123896</v>
      </c>
      <c r="I1048" s="11">
        <f>I1049</f>
        <v>12039286</v>
      </c>
      <c r="J1048" s="12">
        <f t="shared" si="167"/>
        <v>0</v>
      </c>
      <c r="K1048" s="11">
        <f>K1049</f>
        <v>12039286</v>
      </c>
    </row>
    <row r="1049" spans="1:11" ht="112.5" customHeight="1" x14ac:dyDescent="0.3">
      <c r="A1049" s="37" t="s">
        <v>145</v>
      </c>
      <c r="B1049" s="41" t="s">
        <v>267</v>
      </c>
      <c r="C1049" s="41" t="s">
        <v>354</v>
      </c>
      <c r="D1049" s="42" t="s">
        <v>535</v>
      </c>
      <c r="E1049" s="41" t="s">
        <v>146</v>
      </c>
      <c r="F1049" s="11">
        <v>9123896</v>
      </c>
      <c r="G1049" s="12">
        <f t="shared" si="166"/>
        <v>0</v>
      </c>
      <c r="H1049" s="11">
        <v>9123896</v>
      </c>
      <c r="I1049" s="11">
        <v>12039286</v>
      </c>
      <c r="J1049" s="12">
        <f t="shared" si="167"/>
        <v>0</v>
      </c>
      <c r="K1049" s="11">
        <v>12039286</v>
      </c>
    </row>
    <row r="1050" spans="1:11" ht="159.75" customHeight="1" x14ac:dyDescent="0.3">
      <c r="A1050" s="37" t="s">
        <v>372</v>
      </c>
      <c r="B1050" s="41" t="s">
        <v>267</v>
      </c>
      <c r="C1050" s="41" t="s">
        <v>354</v>
      </c>
      <c r="D1050" s="42" t="s">
        <v>537</v>
      </c>
      <c r="E1050" s="41"/>
      <c r="F1050" s="11">
        <f>F1051</f>
        <v>1610489</v>
      </c>
      <c r="G1050" s="12">
        <f t="shared" si="166"/>
        <v>0</v>
      </c>
      <c r="H1050" s="11">
        <f>H1051</f>
        <v>1610489</v>
      </c>
      <c r="I1050" s="11">
        <f>I1051</f>
        <v>2125095</v>
      </c>
      <c r="J1050" s="12">
        <f t="shared" si="167"/>
        <v>0</v>
      </c>
      <c r="K1050" s="11">
        <f>K1051</f>
        <v>2125095</v>
      </c>
    </row>
    <row r="1051" spans="1:11" ht="56.25" customHeight="1" x14ac:dyDescent="0.3">
      <c r="A1051" s="37" t="s">
        <v>91</v>
      </c>
      <c r="B1051" s="41" t="s">
        <v>267</v>
      </c>
      <c r="C1051" s="41" t="s">
        <v>354</v>
      </c>
      <c r="D1051" s="42" t="s">
        <v>537</v>
      </c>
      <c r="E1051" s="41" t="s">
        <v>92</v>
      </c>
      <c r="F1051" s="11">
        <f>F1052+F1054</f>
        <v>1610489</v>
      </c>
      <c r="G1051" s="12">
        <f t="shared" si="166"/>
        <v>0</v>
      </c>
      <c r="H1051" s="11">
        <f>H1052+H1054</f>
        <v>1610489</v>
      </c>
      <c r="I1051" s="11">
        <f>I1052+I1054</f>
        <v>2125095</v>
      </c>
      <c r="J1051" s="12">
        <f t="shared" si="167"/>
        <v>0</v>
      </c>
      <c r="K1051" s="11">
        <f>K1052+K1054</f>
        <v>2125095</v>
      </c>
    </row>
    <row r="1052" spans="1:11" ht="37.5" customHeight="1" x14ac:dyDescent="0.3">
      <c r="A1052" s="37" t="s">
        <v>197</v>
      </c>
      <c r="B1052" s="41" t="s">
        <v>267</v>
      </c>
      <c r="C1052" s="41" t="s">
        <v>354</v>
      </c>
      <c r="D1052" s="42" t="s">
        <v>537</v>
      </c>
      <c r="E1052" s="41" t="s">
        <v>198</v>
      </c>
      <c r="F1052" s="11">
        <f>F1053</f>
        <v>1130284</v>
      </c>
      <c r="G1052" s="12">
        <f t="shared" si="166"/>
        <v>0</v>
      </c>
      <c r="H1052" s="11">
        <f>H1053</f>
        <v>1130284</v>
      </c>
      <c r="I1052" s="11">
        <f>I1053</f>
        <v>1491448</v>
      </c>
      <c r="J1052" s="12">
        <f t="shared" si="167"/>
        <v>0</v>
      </c>
      <c r="K1052" s="11">
        <f>K1053</f>
        <v>1491448</v>
      </c>
    </row>
    <row r="1053" spans="1:11" ht="112.5" customHeight="1" x14ac:dyDescent="0.3">
      <c r="A1053" s="37" t="s">
        <v>208</v>
      </c>
      <c r="B1053" s="41" t="s">
        <v>267</v>
      </c>
      <c r="C1053" s="41" t="s">
        <v>354</v>
      </c>
      <c r="D1053" s="42" t="s">
        <v>537</v>
      </c>
      <c r="E1053" s="41" t="s">
        <v>209</v>
      </c>
      <c r="F1053" s="11">
        <v>1130284</v>
      </c>
      <c r="G1053" s="12">
        <f t="shared" si="166"/>
        <v>0</v>
      </c>
      <c r="H1053" s="11">
        <v>1130284</v>
      </c>
      <c r="I1053" s="11">
        <v>1491448</v>
      </c>
      <c r="J1053" s="12">
        <f t="shared" si="167"/>
        <v>0</v>
      </c>
      <c r="K1053" s="11">
        <v>1491448</v>
      </c>
    </row>
    <row r="1054" spans="1:11" ht="25.5" customHeight="1" x14ac:dyDescent="0.3">
      <c r="A1054" s="37" t="s">
        <v>143</v>
      </c>
      <c r="B1054" s="41" t="s">
        <v>267</v>
      </c>
      <c r="C1054" s="41" t="s">
        <v>354</v>
      </c>
      <c r="D1054" s="42" t="s">
        <v>537</v>
      </c>
      <c r="E1054" s="41" t="s">
        <v>144</v>
      </c>
      <c r="F1054" s="11">
        <f>F1055</f>
        <v>480205</v>
      </c>
      <c r="G1054" s="12">
        <f t="shared" si="166"/>
        <v>0</v>
      </c>
      <c r="H1054" s="11">
        <f>H1055</f>
        <v>480205</v>
      </c>
      <c r="I1054" s="11">
        <f>I1055</f>
        <v>633647</v>
      </c>
      <c r="J1054" s="12">
        <f t="shared" si="167"/>
        <v>0</v>
      </c>
      <c r="K1054" s="11">
        <f>K1055</f>
        <v>633647</v>
      </c>
    </row>
    <row r="1055" spans="1:11" ht="112.5" customHeight="1" x14ac:dyDescent="0.3">
      <c r="A1055" s="37" t="s">
        <v>145</v>
      </c>
      <c r="B1055" s="41" t="s">
        <v>267</v>
      </c>
      <c r="C1055" s="41" t="s">
        <v>354</v>
      </c>
      <c r="D1055" s="42" t="s">
        <v>537</v>
      </c>
      <c r="E1055" s="41" t="s">
        <v>146</v>
      </c>
      <c r="F1055" s="11">
        <v>480205</v>
      </c>
      <c r="G1055" s="12">
        <f t="shared" si="166"/>
        <v>0</v>
      </c>
      <c r="H1055" s="11">
        <v>480205</v>
      </c>
      <c r="I1055" s="11">
        <v>633647</v>
      </c>
      <c r="J1055" s="12">
        <f t="shared" si="167"/>
        <v>0</v>
      </c>
      <c r="K1055" s="11">
        <v>633647</v>
      </c>
    </row>
    <row r="1056" spans="1:11" ht="37.5" customHeight="1" x14ac:dyDescent="0.3">
      <c r="A1056" s="35" t="s">
        <v>418</v>
      </c>
      <c r="B1056" s="10" t="s">
        <v>267</v>
      </c>
      <c r="C1056" s="10" t="s">
        <v>354</v>
      </c>
      <c r="D1056" s="10" t="s">
        <v>539</v>
      </c>
      <c r="E1056" s="10"/>
      <c r="F1056" s="11">
        <f t="shared" ref="F1056:K1059" si="168">F1057</f>
        <v>1235053</v>
      </c>
      <c r="G1056" s="12">
        <f t="shared" si="166"/>
        <v>0</v>
      </c>
      <c r="H1056" s="11">
        <f t="shared" si="168"/>
        <v>1235053</v>
      </c>
      <c r="I1056" s="11">
        <f t="shared" si="168"/>
        <v>0</v>
      </c>
      <c r="J1056" s="12">
        <f t="shared" si="167"/>
        <v>0</v>
      </c>
      <c r="K1056" s="11">
        <f t="shared" si="168"/>
        <v>0</v>
      </c>
    </row>
    <row r="1057" spans="1:11" ht="93.75" customHeight="1" x14ac:dyDescent="0.3">
      <c r="A1057" s="35" t="s">
        <v>419</v>
      </c>
      <c r="B1057" s="10" t="s">
        <v>267</v>
      </c>
      <c r="C1057" s="10" t="s">
        <v>354</v>
      </c>
      <c r="D1057" s="10" t="s">
        <v>540</v>
      </c>
      <c r="E1057" s="10"/>
      <c r="F1057" s="11">
        <f t="shared" si="168"/>
        <v>1235053</v>
      </c>
      <c r="G1057" s="12">
        <f t="shared" si="166"/>
        <v>0</v>
      </c>
      <c r="H1057" s="11">
        <f t="shared" si="168"/>
        <v>1235053</v>
      </c>
      <c r="I1057" s="11">
        <f t="shared" si="168"/>
        <v>0</v>
      </c>
      <c r="J1057" s="12">
        <f t="shared" si="167"/>
        <v>0</v>
      </c>
      <c r="K1057" s="11">
        <f t="shared" si="168"/>
        <v>0</v>
      </c>
    </row>
    <row r="1058" spans="1:11" ht="56.25" customHeight="1" x14ac:dyDescent="0.3">
      <c r="A1058" s="35" t="s">
        <v>91</v>
      </c>
      <c r="B1058" s="10" t="s">
        <v>267</v>
      </c>
      <c r="C1058" s="10" t="s">
        <v>354</v>
      </c>
      <c r="D1058" s="10" t="s">
        <v>540</v>
      </c>
      <c r="E1058" s="10" t="s">
        <v>92</v>
      </c>
      <c r="F1058" s="11">
        <f t="shared" si="168"/>
        <v>1235053</v>
      </c>
      <c r="G1058" s="12">
        <f t="shared" si="166"/>
        <v>0</v>
      </c>
      <c r="H1058" s="11">
        <f t="shared" si="168"/>
        <v>1235053</v>
      </c>
      <c r="I1058" s="11">
        <f t="shared" si="168"/>
        <v>0</v>
      </c>
      <c r="J1058" s="12">
        <f t="shared" si="167"/>
        <v>0</v>
      </c>
      <c r="K1058" s="11">
        <f t="shared" si="168"/>
        <v>0</v>
      </c>
    </row>
    <row r="1059" spans="1:11" ht="18.75" customHeight="1" x14ac:dyDescent="0.3">
      <c r="A1059" s="35" t="s">
        <v>197</v>
      </c>
      <c r="B1059" s="10" t="s">
        <v>267</v>
      </c>
      <c r="C1059" s="10" t="s">
        <v>354</v>
      </c>
      <c r="D1059" s="10" t="s">
        <v>540</v>
      </c>
      <c r="E1059" s="10" t="s">
        <v>198</v>
      </c>
      <c r="F1059" s="11">
        <f t="shared" si="168"/>
        <v>1235053</v>
      </c>
      <c r="G1059" s="12">
        <f t="shared" si="166"/>
        <v>0</v>
      </c>
      <c r="H1059" s="11">
        <f t="shared" si="168"/>
        <v>1235053</v>
      </c>
      <c r="I1059" s="11">
        <f t="shared" si="168"/>
        <v>0</v>
      </c>
      <c r="J1059" s="12">
        <f t="shared" si="167"/>
        <v>0</v>
      </c>
      <c r="K1059" s="11">
        <f t="shared" si="168"/>
        <v>0</v>
      </c>
    </row>
    <row r="1060" spans="1:11" ht="37.5" customHeight="1" x14ac:dyDescent="0.3">
      <c r="A1060" s="35" t="s">
        <v>199</v>
      </c>
      <c r="B1060" s="10" t="s">
        <v>267</v>
      </c>
      <c r="C1060" s="10" t="s">
        <v>354</v>
      </c>
      <c r="D1060" s="10" t="s">
        <v>540</v>
      </c>
      <c r="E1060" s="10" t="s">
        <v>200</v>
      </c>
      <c r="F1060" s="11">
        <v>1235053</v>
      </c>
      <c r="G1060" s="12">
        <f t="shared" si="166"/>
        <v>0</v>
      </c>
      <c r="H1060" s="11">
        <v>1235053</v>
      </c>
      <c r="I1060" s="11">
        <v>0</v>
      </c>
      <c r="J1060" s="12">
        <f t="shared" si="167"/>
        <v>0</v>
      </c>
      <c r="K1060" s="11">
        <v>0</v>
      </c>
    </row>
    <row r="1061" spans="1:11" ht="37.5" customHeight="1" x14ac:dyDescent="0.3">
      <c r="A1061" s="35" t="s">
        <v>279</v>
      </c>
      <c r="B1061" s="10" t="s">
        <v>267</v>
      </c>
      <c r="C1061" s="10" t="s">
        <v>280</v>
      </c>
      <c r="D1061" s="10"/>
      <c r="E1061" s="10"/>
      <c r="F1061" s="11">
        <f>F1062+F1074</f>
        <v>27104001</v>
      </c>
      <c r="G1061" s="12">
        <f t="shared" si="166"/>
        <v>0</v>
      </c>
      <c r="H1061" s="11">
        <f>H1062+H1074</f>
        <v>27104001</v>
      </c>
      <c r="I1061" s="11">
        <f>I1062+I1074</f>
        <v>26881401</v>
      </c>
      <c r="J1061" s="12">
        <f t="shared" si="167"/>
        <v>0</v>
      </c>
      <c r="K1061" s="11">
        <f>K1062+K1074</f>
        <v>26881401</v>
      </c>
    </row>
    <row r="1062" spans="1:11" ht="56.25" customHeight="1" x14ac:dyDescent="0.3">
      <c r="A1062" s="35" t="s">
        <v>230</v>
      </c>
      <c r="B1062" s="10" t="s">
        <v>267</v>
      </c>
      <c r="C1062" s="10" t="s">
        <v>280</v>
      </c>
      <c r="D1062" s="10" t="s">
        <v>526</v>
      </c>
      <c r="E1062" s="10"/>
      <c r="F1062" s="11">
        <f t="shared" ref="F1062:H1064" si="169">F1063</f>
        <v>27094001</v>
      </c>
      <c r="G1062" s="12">
        <f t="shared" si="166"/>
        <v>0</v>
      </c>
      <c r="H1062" s="11">
        <f t="shared" si="169"/>
        <v>27094001</v>
      </c>
      <c r="I1062" s="11">
        <f>I1063</f>
        <v>26871401</v>
      </c>
      <c r="J1062" s="12">
        <f t="shared" si="167"/>
        <v>0</v>
      </c>
      <c r="K1062" s="11">
        <f>K1063</f>
        <v>26871401</v>
      </c>
    </row>
    <row r="1063" spans="1:11" ht="56.25" customHeight="1" x14ac:dyDescent="0.3">
      <c r="A1063" s="35" t="s">
        <v>268</v>
      </c>
      <c r="B1063" s="10" t="s">
        <v>267</v>
      </c>
      <c r="C1063" s="10" t="s">
        <v>280</v>
      </c>
      <c r="D1063" s="10" t="s">
        <v>546</v>
      </c>
      <c r="E1063" s="10"/>
      <c r="F1063" s="11">
        <f t="shared" si="169"/>
        <v>27094001</v>
      </c>
      <c r="G1063" s="12">
        <f t="shared" si="166"/>
        <v>0</v>
      </c>
      <c r="H1063" s="11">
        <f t="shared" si="169"/>
        <v>27094001</v>
      </c>
      <c r="I1063" s="11">
        <f>I1064</f>
        <v>26871401</v>
      </c>
      <c r="J1063" s="12">
        <f t="shared" si="167"/>
        <v>0</v>
      </c>
      <c r="K1063" s="11">
        <f>K1064</f>
        <v>26871401</v>
      </c>
    </row>
    <row r="1064" spans="1:11" ht="37.5" customHeight="1" x14ac:dyDescent="0.3">
      <c r="A1064" s="35" t="s">
        <v>269</v>
      </c>
      <c r="B1064" s="10" t="s">
        <v>267</v>
      </c>
      <c r="C1064" s="10" t="s">
        <v>280</v>
      </c>
      <c r="D1064" s="10" t="s">
        <v>547</v>
      </c>
      <c r="E1064" s="10"/>
      <c r="F1064" s="11">
        <f t="shared" si="169"/>
        <v>27094001</v>
      </c>
      <c r="G1064" s="12">
        <f t="shared" si="166"/>
        <v>0</v>
      </c>
      <c r="H1064" s="11">
        <f t="shared" si="169"/>
        <v>27094001</v>
      </c>
      <c r="I1064" s="11">
        <f>I1065</f>
        <v>26871401</v>
      </c>
      <c r="J1064" s="12">
        <f t="shared" si="167"/>
        <v>0</v>
      </c>
      <c r="K1064" s="11">
        <f>K1065</f>
        <v>26871401</v>
      </c>
    </row>
    <row r="1065" spans="1:11" ht="37.5" customHeight="1" x14ac:dyDescent="0.3">
      <c r="A1065" s="35" t="s">
        <v>13</v>
      </c>
      <c r="B1065" s="10" t="s">
        <v>267</v>
      </c>
      <c r="C1065" s="10" t="s">
        <v>280</v>
      </c>
      <c r="D1065" s="10" t="s">
        <v>548</v>
      </c>
      <c r="E1065" s="10"/>
      <c r="F1065" s="11">
        <f>F1066+F1071</f>
        <v>27094001</v>
      </c>
      <c r="G1065" s="12">
        <f t="shared" si="166"/>
        <v>0</v>
      </c>
      <c r="H1065" s="11">
        <f>H1066+H1071</f>
        <v>27094001</v>
      </c>
      <c r="I1065" s="11">
        <f>I1066+I1071</f>
        <v>26871401</v>
      </c>
      <c r="J1065" s="12">
        <f t="shared" si="167"/>
        <v>0</v>
      </c>
      <c r="K1065" s="11">
        <f>K1066+K1071</f>
        <v>26871401</v>
      </c>
    </row>
    <row r="1066" spans="1:11" ht="120" customHeight="1" x14ac:dyDescent="0.3">
      <c r="A1066" s="35" t="s">
        <v>14</v>
      </c>
      <c r="B1066" s="10" t="s">
        <v>267</v>
      </c>
      <c r="C1066" s="10" t="s">
        <v>280</v>
      </c>
      <c r="D1066" s="10" t="s">
        <v>548</v>
      </c>
      <c r="E1066" s="10" t="s">
        <v>15</v>
      </c>
      <c r="F1066" s="11">
        <f>F1067</f>
        <v>26243701</v>
      </c>
      <c r="G1066" s="12">
        <f t="shared" si="166"/>
        <v>0</v>
      </c>
      <c r="H1066" s="11">
        <f>H1067</f>
        <v>26243701</v>
      </c>
      <c r="I1066" s="11">
        <f>I1067</f>
        <v>26019101</v>
      </c>
      <c r="J1066" s="12">
        <f t="shared" si="167"/>
        <v>0</v>
      </c>
      <c r="K1066" s="11">
        <f>K1067</f>
        <v>26019101</v>
      </c>
    </row>
    <row r="1067" spans="1:11" ht="56.25" customHeight="1" x14ac:dyDescent="0.3">
      <c r="A1067" s="35" t="s">
        <v>16</v>
      </c>
      <c r="B1067" s="10" t="s">
        <v>267</v>
      </c>
      <c r="C1067" s="10" t="s">
        <v>280</v>
      </c>
      <c r="D1067" s="10" t="s">
        <v>548</v>
      </c>
      <c r="E1067" s="10" t="s">
        <v>17</v>
      </c>
      <c r="F1067" s="11">
        <f>F1068+F1069+F1070</f>
        <v>26243701</v>
      </c>
      <c r="G1067" s="12">
        <f t="shared" si="166"/>
        <v>0</v>
      </c>
      <c r="H1067" s="11">
        <f>H1068+H1069+H1070</f>
        <v>26243701</v>
      </c>
      <c r="I1067" s="11">
        <f>I1068+I1069+I1070</f>
        <v>26019101</v>
      </c>
      <c r="J1067" s="12">
        <f t="shared" si="167"/>
        <v>0</v>
      </c>
      <c r="K1067" s="11">
        <f>K1068+K1069+K1070</f>
        <v>26019101</v>
      </c>
    </row>
    <row r="1068" spans="1:11" ht="37.5" customHeight="1" x14ac:dyDescent="0.3">
      <c r="A1068" s="35" t="s">
        <v>18</v>
      </c>
      <c r="B1068" s="10" t="s">
        <v>267</v>
      </c>
      <c r="C1068" s="10" t="s">
        <v>280</v>
      </c>
      <c r="D1068" s="10" t="s">
        <v>548</v>
      </c>
      <c r="E1068" s="10" t="s">
        <v>19</v>
      </c>
      <c r="F1068" s="11">
        <v>19448726</v>
      </c>
      <c r="G1068" s="12">
        <f t="shared" si="166"/>
        <v>0</v>
      </c>
      <c r="H1068" s="11">
        <v>19448726</v>
      </c>
      <c r="I1068" s="11">
        <v>19448726</v>
      </c>
      <c r="J1068" s="12">
        <f t="shared" si="167"/>
        <v>0</v>
      </c>
      <c r="K1068" s="11">
        <v>19448726</v>
      </c>
    </row>
    <row r="1069" spans="1:11" ht="75" customHeight="1" x14ac:dyDescent="0.3">
      <c r="A1069" s="35" t="s">
        <v>20</v>
      </c>
      <c r="B1069" s="10" t="s">
        <v>267</v>
      </c>
      <c r="C1069" s="10" t="s">
        <v>280</v>
      </c>
      <c r="D1069" s="10" t="s">
        <v>548</v>
      </c>
      <c r="E1069" s="10" t="s">
        <v>21</v>
      </c>
      <c r="F1069" s="11">
        <v>871800</v>
      </c>
      <c r="G1069" s="12">
        <f t="shared" si="166"/>
        <v>0</v>
      </c>
      <c r="H1069" s="11">
        <v>871800</v>
      </c>
      <c r="I1069" s="11">
        <v>660000</v>
      </c>
      <c r="J1069" s="12">
        <f t="shared" si="167"/>
        <v>0</v>
      </c>
      <c r="K1069" s="11">
        <v>660000</v>
      </c>
    </row>
    <row r="1070" spans="1:11" ht="93.75" customHeight="1" x14ac:dyDescent="0.3">
      <c r="A1070" s="35" t="s">
        <v>23</v>
      </c>
      <c r="B1070" s="10" t="s">
        <v>267</v>
      </c>
      <c r="C1070" s="10" t="s">
        <v>280</v>
      </c>
      <c r="D1070" s="10" t="s">
        <v>548</v>
      </c>
      <c r="E1070" s="10" t="s">
        <v>24</v>
      </c>
      <c r="F1070" s="11">
        <v>5923175</v>
      </c>
      <c r="G1070" s="12">
        <f t="shared" si="166"/>
        <v>0</v>
      </c>
      <c r="H1070" s="11">
        <v>5923175</v>
      </c>
      <c r="I1070" s="11">
        <v>5910375</v>
      </c>
      <c r="J1070" s="12">
        <f t="shared" si="167"/>
        <v>0</v>
      </c>
      <c r="K1070" s="11">
        <v>5910375</v>
      </c>
    </row>
    <row r="1071" spans="1:11" ht="56.25" customHeight="1" x14ac:dyDescent="0.3">
      <c r="A1071" s="35" t="s">
        <v>25</v>
      </c>
      <c r="B1071" s="10" t="s">
        <v>267</v>
      </c>
      <c r="C1071" s="10" t="s">
        <v>280</v>
      </c>
      <c r="D1071" s="10" t="s">
        <v>548</v>
      </c>
      <c r="E1071" s="10" t="s">
        <v>26</v>
      </c>
      <c r="F1071" s="11">
        <f>F1072</f>
        <v>850300</v>
      </c>
      <c r="G1071" s="12">
        <f t="shared" si="166"/>
        <v>0</v>
      </c>
      <c r="H1071" s="11">
        <f>H1072</f>
        <v>850300</v>
      </c>
      <c r="I1071" s="11">
        <v>852300</v>
      </c>
      <c r="J1071" s="12">
        <f t="shared" si="167"/>
        <v>0</v>
      </c>
      <c r="K1071" s="11">
        <v>852300</v>
      </c>
    </row>
    <row r="1072" spans="1:11" ht="56.25" customHeight="1" x14ac:dyDescent="0.3">
      <c r="A1072" s="35" t="s">
        <v>27</v>
      </c>
      <c r="B1072" s="10" t="s">
        <v>267</v>
      </c>
      <c r="C1072" s="10" t="s">
        <v>280</v>
      </c>
      <c r="D1072" s="10" t="s">
        <v>548</v>
      </c>
      <c r="E1072" s="10" t="s">
        <v>28</v>
      </c>
      <c r="F1072" s="11">
        <f>F1073</f>
        <v>850300</v>
      </c>
      <c r="G1072" s="12">
        <f t="shared" si="166"/>
        <v>0</v>
      </c>
      <c r="H1072" s="11">
        <f>H1073</f>
        <v>850300</v>
      </c>
      <c r="I1072" s="11">
        <v>852300</v>
      </c>
      <c r="J1072" s="12">
        <f t="shared" si="167"/>
        <v>0</v>
      </c>
      <c r="K1072" s="11">
        <v>852300</v>
      </c>
    </row>
    <row r="1073" spans="1:11" ht="18.75" customHeight="1" x14ac:dyDescent="0.3">
      <c r="A1073" s="35" t="s">
        <v>29</v>
      </c>
      <c r="B1073" s="10" t="s">
        <v>267</v>
      </c>
      <c r="C1073" s="10" t="s">
        <v>280</v>
      </c>
      <c r="D1073" s="10" t="s">
        <v>548</v>
      </c>
      <c r="E1073" s="10" t="s">
        <v>30</v>
      </c>
      <c r="F1073" s="11">
        <v>850300</v>
      </c>
      <c r="G1073" s="12">
        <f t="shared" si="166"/>
        <v>0</v>
      </c>
      <c r="H1073" s="11">
        <v>850300</v>
      </c>
      <c r="I1073" s="11">
        <v>852300</v>
      </c>
      <c r="J1073" s="12">
        <f t="shared" si="167"/>
        <v>0</v>
      </c>
      <c r="K1073" s="11">
        <v>852300</v>
      </c>
    </row>
    <row r="1074" spans="1:11" ht="37.5" customHeight="1" x14ac:dyDescent="0.3">
      <c r="A1074" s="35" t="s">
        <v>223</v>
      </c>
      <c r="B1074" s="10" t="s">
        <v>267</v>
      </c>
      <c r="C1074" s="10" t="s">
        <v>280</v>
      </c>
      <c r="D1074" s="10" t="s">
        <v>713</v>
      </c>
      <c r="E1074" s="10"/>
      <c r="F1074" s="11">
        <f t="shared" ref="F1074:H1078" si="170">F1075</f>
        <v>10000</v>
      </c>
      <c r="G1074" s="12">
        <f t="shared" si="166"/>
        <v>0</v>
      </c>
      <c r="H1074" s="11">
        <f t="shared" si="170"/>
        <v>10000</v>
      </c>
      <c r="I1074" s="11">
        <f>I1075</f>
        <v>10000</v>
      </c>
      <c r="J1074" s="12">
        <f t="shared" si="167"/>
        <v>0</v>
      </c>
      <c r="K1074" s="11">
        <f>K1075</f>
        <v>10000</v>
      </c>
    </row>
    <row r="1075" spans="1:11" ht="93.75" customHeight="1" x14ac:dyDescent="0.3">
      <c r="A1075" s="35" t="s">
        <v>412</v>
      </c>
      <c r="B1075" s="10" t="s">
        <v>267</v>
      </c>
      <c r="C1075" s="10" t="s">
        <v>280</v>
      </c>
      <c r="D1075" s="10" t="s">
        <v>714</v>
      </c>
      <c r="E1075" s="10"/>
      <c r="F1075" s="11">
        <f t="shared" si="170"/>
        <v>10000</v>
      </c>
      <c r="G1075" s="12">
        <f t="shared" si="166"/>
        <v>0</v>
      </c>
      <c r="H1075" s="11">
        <f t="shared" si="170"/>
        <v>10000</v>
      </c>
      <c r="I1075" s="11">
        <f>I1076</f>
        <v>10000</v>
      </c>
      <c r="J1075" s="12">
        <f t="shared" si="167"/>
        <v>0</v>
      </c>
      <c r="K1075" s="11">
        <f>K1076</f>
        <v>10000</v>
      </c>
    </row>
    <row r="1076" spans="1:11" ht="18.75" customHeight="1" x14ac:dyDescent="0.3">
      <c r="A1076" s="35" t="s">
        <v>65</v>
      </c>
      <c r="B1076" s="10" t="s">
        <v>267</v>
      </c>
      <c r="C1076" s="10" t="s">
        <v>280</v>
      </c>
      <c r="D1076" s="10" t="s">
        <v>715</v>
      </c>
      <c r="E1076" s="10"/>
      <c r="F1076" s="11">
        <f t="shared" si="170"/>
        <v>10000</v>
      </c>
      <c r="G1076" s="12">
        <f t="shared" si="166"/>
        <v>0</v>
      </c>
      <c r="H1076" s="11">
        <f t="shared" si="170"/>
        <v>10000</v>
      </c>
      <c r="I1076" s="11">
        <f>I1077</f>
        <v>10000</v>
      </c>
      <c r="J1076" s="12">
        <f t="shared" si="167"/>
        <v>0</v>
      </c>
      <c r="K1076" s="11">
        <f>K1077</f>
        <v>10000</v>
      </c>
    </row>
    <row r="1077" spans="1:11" ht="56.25" customHeight="1" x14ac:dyDescent="0.3">
      <c r="A1077" s="35" t="s">
        <v>25</v>
      </c>
      <c r="B1077" s="10" t="s">
        <v>267</v>
      </c>
      <c r="C1077" s="10" t="s">
        <v>280</v>
      </c>
      <c r="D1077" s="10" t="s">
        <v>715</v>
      </c>
      <c r="E1077" s="10" t="s">
        <v>26</v>
      </c>
      <c r="F1077" s="11">
        <f t="shared" si="170"/>
        <v>10000</v>
      </c>
      <c r="G1077" s="12">
        <f t="shared" si="166"/>
        <v>0</v>
      </c>
      <c r="H1077" s="11">
        <f t="shared" si="170"/>
        <v>10000</v>
      </c>
      <c r="I1077" s="11">
        <f>I1078</f>
        <v>10000</v>
      </c>
      <c r="J1077" s="12">
        <f t="shared" si="167"/>
        <v>0</v>
      </c>
      <c r="K1077" s="11">
        <f>K1078</f>
        <v>10000</v>
      </c>
    </row>
    <row r="1078" spans="1:11" ht="56.25" customHeight="1" x14ac:dyDescent="0.3">
      <c r="A1078" s="35" t="s">
        <v>27</v>
      </c>
      <c r="B1078" s="10" t="s">
        <v>267</v>
      </c>
      <c r="C1078" s="10" t="s">
        <v>280</v>
      </c>
      <c r="D1078" s="10" t="s">
        <v>715</v>
      </c>
      <c r="E1078" s="10" t="s">
        <v>28</v>
      </c>
      <c r="F1078" s="11">
        <f t="shared" si="170"/>
        <v>10000</v>
      </c>
      <c r="G1078" s="12">
        <f t="shared" si="166"/>
        <v>0</v>
      </c>
      <c r="H1078" s="11">
        <f t="shared" si="170"/>
        <v>10000</v>
      </c>
      <c r="I1078" s="11">
        <f>I1079</f>
        <v>10000</v>
      </c>
      <c r="J1078" s="12">
        <f t="shared" si="167"/>
        <v>0</v>
      </c>
      <c r="K1078" s="11">
        <f>K1079</f>
        <v>10000</v>
      </c>
    </row>
    <row r="1079" spans="1:11" ht="18.75" customHeight="1" x14ac:dyDescent="0.3">
      <c r="A1079" s="35" t="s">
        <v>29</v>
      </c>
      <c r="B1079" s="10" t="s">
        <v>267</v>
      </c>
      <c r="C1079" s="10" t="s">
        <v>280</v>
      </c>
      <c r="D1079" s="10" t="s">
        <v>715</v>
      </c>
      <c r="E1079" s="10" t="s">
        <v>30</v>
      </c>
      <c r="F1079" s="11">
        <v>10000</v>
      </c>
      <c r="G1079" s="12">
        <f t="shared" si="166"/>
        <v>0</v>
      </c>
      <c r="H1079" s="11">
        <v>10000</v>
      </c>
      <c r="I1079" s="11">
        <v>10000</v>
      </c>
      <c r="J1079" s="12">
        <f t="shared" si="167"/>
        <v>0</v>
      </c>
      <c r="K1079" s="11">
        <v>10000</v>
      </c>
    </row>
    <row r="1080" spans="1:11" s="14" customFormat="1" ht="18.75" customHeight="1" x14ac:dyDescent="0.3">
      <c r="A1080" s="34" t="s">
        <v>420</v>
      </c>
      <c r="B1080" s="7" t="s">
        <v>421</v>
      </c>
      <c r="C1080" s="7"/>
      <c r="D1080" s="7"/>
      <c r="E1080" s="7"/>
      <c r="F1080" s="8">
        <f t="shared" ref="F1080:H1083" si="171">F1081</f>
        <v>33984055</v>
      </c>
      <c r="G1080" s="9">
        <f t="shared" si="166"/>
        <v>0</v>
      </c>
      <c r="H1080" s="8">
        <f t="shared" si="171"/>
        <v>33984055</v>
      </c>
      <c r="I1080" s="8">
        <f>I1081</f>
        <v>34293255</v>
      </c>
      <c r="J1080" s="9">
        <f t="shared" si="167"/>
        <v>0</v>
      </c>
      <c r="K1080" s="8">
        <f>K1081</f>
        <v>34293255</v>
      </c>
    </row>
    <row r="1081" spans="1:11" ht="18.75" customHeight="1" x14ac:dyDescent="0.3">
      <c r="A1081" s="35" t="s">
        <v>434</v>
      </c>
      <c r="B1081" s="10" t="s">
        <v>421</v>
      </c>
      <c r="C1081" s="10" t="s">
        <v>8</v>
      </c>
      <c r="D1081" s="10"/>
      <c r="E1081" s="10"/>
      <c r="F1081" s="11">
        <f t="shared" si="171"/>
        <v>33984055</v>
      </c>
      <c r="G1081" s="12">
        <f t="shared" si="166"/>
        <v>0</v>
      </c>
      <c r="H1081" s="11">
        <f t="shared" si="171"/>
        <v>33984055</v>
      </c>
      <c r="I1081" s="11">
        <f>I1082</f>
        <v>34293255</v>
      </c>
      <c r="J1081" s="12">
        <f t="shared" si="167"/>
        <v>0</v>
      </c>
      <c r="K1081" s="11">
        <f>K1082</f>
        <v>34293255</v>
      </c>
    </row>
    <row r="1082" spans="1:11" ht="78" customHeight="1" x14ac:dyDescent="0.3">
      <c r="A1082" s="35" t="s">
        <v>32</v>
      </c>
      <c r="B1082" s="10" t="s">
        <v>421</v>
      </c>
      <c r="C1082" s="10" t="s">
        <v>33</v>
      </c>
      <c r="D1082" s="10"/>
      <c r="E1082" s="10"/>
      <c r="F1082" s="11">
        <f t="shared" si="171"/>
        <v>33984055</v>
      </c>
      <c r="G1082" s="12">
        <f t="shared" si="166"/>
        <v>0</v>
      </c>
      <c r="H1082" s="11">
        <f t="shared" si="171"/>
        <v>33984055</v>
      </c>
      <c r="I1082" s="11">
        <f>I1083</f>
        <v>34293255</v>
      </c>
      <c r="J1082" s="12">
        <f t="shared" si="167"/>
        <v>0</v>
      </c>
      <c r="K1082" s="11">
        <f>K1083</f>
        <v>34293255</v>
      </c>
    </row>
    <row r="1083" spans="1:11" ht="18.75" customHeight="1" x14ac:dyDescent="0.3">
      <c r="A1083" s="35" t="s">
        <v>11</v>
      </c>
      <c r="B1083" s="10" t="s">
        <v>421</v>
      </c>
      <c r="C1083" s="10" t="s">
        <v>33</v>
      </c>
      <c r="D1083" s="10" t="s">
        <v>718</v>
      </c>
      <c r="E1083" s="10"/>
      <c r="F1083" s="11">
        <f t="shared" si="171"/>
        <v>33984055</v>
      </c>
      <c r="G1083" s="12">
        <f t="shared" si="166"/>
        <v>0</v>
      </c>
      <c r="H1083" s="11">
        <f t="shared" si="171"/>
        <v>33984055</v>
      </c>
      <c r="I1083" s="11">
        <f>I1084</f>
        <v>34293255</v>
      </c>
      <c r="J1083" s="12">
        <f t="shared" si="167"/>
        <v>0</v>
      </c>
      <c r="K1083" s="11">
        <f>K1084</f>
        <v>34293255</v>
      </c>
    </row>
    <row r="1084" spans="1:11" ht="37.5" customHeight="1" x14ac:dyDescent="0.3">
      <c r="A1084" s="35" t="s">
        <v>12</v>
      </c>
      <c r="B1084" s="10" t="s">
        <v>421</v>
      </c>
      <c r="C1084" s="10" t="s">
        <v>33</v>
      </c>
      <c r="D1084" s="10" t="s">
        <v>721</v>
      </c>
      <c r="E1084" s="10"/>
      <c r="F1084" s="11">
        <f>F1085+F1097</f>
        <v>33984055</v>
      </c>
      <c r="G1084" s="12">
        <f t="shared" si="166"/>
        <v>0</v>
      </c>
      <c r="H1084" s="11">
        <f>H1085+H1097</f>
        <v>33984055</v>
      </c>
      <c r="I1084" s="11">
        <f>I1085+I1097</f>
        <v>34293255</v>
      </c>
      <c r="J1084" s="12">
        <f t="shared" si="167"/>
        <v>0</v>
      </c>
      <c r="K1084" s="11">
        <f>K1085+K1097</f>
        <v>34293255</v>
      </c>
    </row>
    <row r="1085" spans="1:11" ht="37.5" customHeight="1" x14ac:dyDescent="0.3">
      <c r="A1085" s="35" t="s">
        <v>13</v>
      </c>
      <c r="B1085" s="10" t="s">
        <v>421</v>
      </c>
      <c r="C1085" s="10" t="s">
        <v>33</v>
      </c>
      <c r="D1085" s="10" t="s">
        <v>724</v>
      </c>
      <c r="E1085" s="10"/>
      <c r="F1085" s="11">
        <f>F1086+F1091+F1094</f>
        <v>23945717</v>
      </c>
      <c r="G1085" s="12">
        <f t="shared" si="166"/>
        <v>0</v>
      </c>
      <c r="H1085" s="11">
        <f>H1086+H1091+H1094</f>
        <v>23945717</v>
      </c>
      <c r="I1085" s="11">
        <f>I1086+I1091+I1094</f>
        <v>24254917</v>
      </c>
      <c r="J1085" s="12">
        <f t="shared" si="167"/>
        <v>0</v>
      </c>
      <c r="K1085" s="11">
        <f>K1086+K1091+K1094</f>
        <v>24254917</v>
      </c>
    </row>
    <row r="1086" spans="1:11" ht="126.75" customHeight="1" x14ac:dyDescent="0.3">
      <c r="A1086" s="35" t="s">
        <v>14</v>
      </c>
      <c r="B1086" s="10" t="s">
        <v>421</v>
      </c>
      <c r="C1086" s="10" t="s">
        <v>33</v>
      </c>
      <c r="D1086" s="10" t="s">
        <v>724</v>
      </c>
      <c r="E1086" s="10" t="s">
        <v>15</v>
      </c>
      <c r="F1086" s="11">
        <f>F1087</f>
        <v>22659517</v>
      </c>
      <c r="G1086" s="12">
        <f t="shared" si="166"/>
        <v>0</v>
      </c>
      <c r="H1086" s="11">
        <f>H1087</f>
        <v>22659517</v>
      </c>
      <c r="I1086" s="11">
        <f>I1087</f>
        <v>22968717</v>
      </c>
      <c r="J1086" s="12">
        <f t="shared" si="167"/>
        <v>0</v>
      </c>
      <c r="K1086" s="11">
        <f>K1087</f>
        <v>22968717</v>
      </c>
    </row>
    <row r="1087" spans="1:11" ht="44.25" customHeight="1" x14ac:dyDescent="0.3">
      <c r="A1087" s="35" t="s">
        <v>16</v>
      </c>
      <c r="B1087" s="10" t="s">
        <v>421</v>
      </c>
      <c r="C1087" s="10" t="s">
        <v>33</v>
      </c>
      <c r="D1087" s="10" t="s">
        <v>724</v>
      </c>
      <c r="E1087" s="10" t="s">
        <v>17</v>
      </c>
      <c r="F1087" s="11">
        <f>F1088+F1089+F1090</f>
        <v>22659517</v>
      </c>
      <c r="G1087" s="12">
        <f t="shared" si="166"/>
        <v>0</v>
      </c>
      <c r="H1087" s="11">
        <f>H1088+H1089+H1090</f>
        <v>22659517</v>
      </c>
      <c r="I1087" s="11">
        <f>I1088+I1089+I1090</f>
        <v>22968717</v>
      </c>
      <c r="J1087" s="12">
        <f t="shared" si="167"/>
        <v>0</v>
      </c>
      <c r="K1087" s="11">
        <f>K1088+K1089+K1090</f>
        <v>22968717</v>
      </c>
    </row>
    <row r="1088" spans="1:11" ht="37.5" customHeight="1" x14ac:dyDescent="0.3">
      <c r="A1088" s="35" t="s">
        <v>18</v>
      </c>
      <c r="B1088" s="10" t="s">
        <v>421</v>
      </c>
      <c r="C1088" s="10" t="s">
        <v>33</v>
      </c>
      <c r="D1088" s="10" t="s">
        <v>724</v>
      </c>
      <c r="E1088" s="10" t="s">
        <v>19</v>
      </c>
      <c r="F1088" s="11">
        <v>17220947</v>
      </c>
      <c r="G1088" s="12">
        <f t="shared" si="166"/>
        <v>0</v>
      </c>
      <c r="H1088" s="11">
        <v>17220947</v>
      </c>
      <c r="I1088" s="11">
        <v>17220947</v>
      </c>
      <c r="J1088" s="12">
        <f t="shared" si="167"/>
        <v>0</v>
      </c>
      <c r="K1088" s="11">
        <v>17220947</v>
      </c>
    </row>
    <row r="1089" spans="1:13" ht="67.5" customHeight="1" x14ac:dyDescent="0.3">
      <c r="A1089" s="35" t="s">
        <v>20</v>
      </c>
      <c r="B1089" s="10" t="s">
        <v>421</v>
      </c>
      <c r="C1089" s="10" t="s">
        <v>33</v>
      </c>
      <c r="D1089" s="10" t="s">
        <v>724</v>
      </c>
      <c r="E1089" s="10" t="s">
        <v>21</v>
      </c>
      <c r="F1089" s="11">
        <v>629000</v>
      </c>
      <c r="G1089" s="12">
        <f t="shared" si="166"/>
        <v>0</v>
      </c>
      <c r="H1089" s="11">
        <v>629000</v>
      </c>
      <c r="I1089" s="11">
        <v>886400</v>
      </c>
      <c r="J1089" s="12">
        <f t="shared" si="167"/>
        <v>0</v>
      </c>
      <c r="K1089" s="11">
        <v>886400</v>
      </c>
    </row>
    <row r="1090" spans="1:13" ht="93.75" customHeight="1" x14ac:dyDescent="0.3">
      <c r="A1090" s="35" t="s">
        <v>23</v>
      </c>
      <c r="B1090" s="10" t="s">
        <v>421</v>
      </c>
      <c r="C1090" s="10" t="s">
        <v>33</v>
      </c>
      <c r="D1090" s="10" t="s">
        <v>724</v>
      </c>
      <c r="E1090" s="10" t="s">
        <v>24</v>
      </c>
      <c r="F1090" s="11">
        <v>4809570</v>
      </c>
      <c r="G1090" s="12">
        <f t="shared" si="166"/>
        <v>0</v>
      </c>
      <c r="H1090" s="11">
        <v>4809570</v>
      </c>
      <c r="I1090" s="11">
        <v>4861370</v>
      </c>
      <c r="J1090" s="12">
        <f t="shared" si="167"/>
        <v>0</v>
      </c>
      <c r="K1090" s="11">
        <v>4861370</v>
      </c>
    </row>
    <row r="1091" spans="1:13" ht="56.25" customHeight="1" x14ac:dyDescent="0.3">
      <c r="A1091" s="35" t="s">
        <v>25</v>
      </c>
      <c r="B1091" s="10" t="s">
        <v>421</v>
      </c>
      <c r="C1091" s="10" t="s">
        <v>33</v>
      </c>
      <c r="D1091" s="10" t="s">
        <v>724</v>
      </c>
      <c r="E1091" s="10" t="s">
        <v>26</v>
      </c>
      <c r="F1091" s="11">
        <v>1248200</v>
      </c>
      <c r="G1091" s="12">
        <f t="shared" si="166"/>
        <v>0</v>
      </c>
      <c r="H1091" s="11">
        <v>1248200</v>
      </c>
      <c r="I1091" s="11">
        <v>1248200</v>
      </c>
      <c r="J1091" s="12">
        <f t="shared" si="167"/>
        <v>0</v>
      </c>
      <c r="K1091" s="11">
        <v>1248200</v>
      </c>
    </row>
    <row r="1092" spans="1:13" ht="56.25" customHeight="1" x14ac:dyDescent="0.3">
      <c r="A1092" s="35" t="s">
        <v>27</v>
      </c>
      <c r="B1092" s="10" t="s">
        <v>421</v>
      </c>
      <c r="C1092" s="10" t="s">
        <v>33</v>
      </c>
      <c r="D1092" s="10" t="s">
        <v>724</v>
      </c>
      <c r="E1092" s="10" t="s">
        <v>28</v>
      </c>
      <c r="F1092" s="11">
        <f>F1093</f>
        <v>1248200</v>
      </c>
      <c r="G1092" s="12">
        <f t="shared" si="166"/>
        <v>0</v>
      </c>
      <c r="H1092" s="11">
        <f>H1093</f>
        <v>1248200</v>
      </c>
      <c r="I1092" s="11">
        <f>I1093</f>
        <v>1248200</v>
      </c>
      <c r="J1092" s="12">
        <f t="shared" si="167"/>
        <v>0</v>
      </c>
      <c r="K1092" s="11">
        <f>K1093</f>
        <v>1248200</v>
      </c>
    </row>
    <row r="1093" spans="1:13" ht="18.75" customHeight="1" x14ac:dyDescent="0.3">
      <c r="A1093" s="35" t="s">
        <v>29</v>
      </c>
      <c r="B1093" s="10" t="s">
        <v>421</v>
      </c>
      <c r="C1093" s="10" t="s">
        <v>33</v>
      </c>
      <c r="D1093" s="10" t="s">
        <v>724</v>
      </c>
      <c r="E1093" s="10" t="s">
        <v>30</v>
      </c>
      <c r="F1093" s="11">
        <v>1248200</v>
      </c>
      <c r="G1093" s="12">
        <f t="shared" si="166"/>
        <v>0</v>
      </c>
      <c r="H1093" s="11">
        <v>1248200</v>
      </c>
      <c r="I1093" s="11">
        <v>1248200</v>
      </c>
      <c r="J1093" s="12">
        <f t="shared" si="167"/>
        <v>0</v>
      </c>
      <c r="K1093" s="11">
        <v>1248200</v>
      </c>
    </row>
    <row r="1094" spans="1:13" ht="18.75" customHeight="1" x14ac:dyDescent="0.3">
      <c r="A1094" s="35" t="s">
        <v>34</v>
      </c>
      <c r="B1094" s="10" t="s">
        <v>421</v>
      </c>
      <c r="C1094" s="10" t="s">
        <v>33</v>
      </c>
      <c r="D1094" s="10" t="s">
        <v>724</v>
      </c>
      <c r="E1094" s="10" t="s">
        <v>35</v>
      </c>
      <c r="F1094" s="11">
        <f>F1095</f>
        <v>38000</v>
      </c>
      <c r="G1094" s="12">
        <f t="shared" si="166"/>
        <v>0</v>
      </c>
      <c r="H1094" s="11">
        <f>H1095</f>
        <v>38000</v>
      </c>
      <c r="I1094" s="11">
        <f>I1095</f>
        <v>38000</v>
      </c>
      <c r="J1094" s="12">
        <f t="shared" si="167"/>
        <v>0</v>
      </c>
      <c r="K1094" s="11">
        <f>K1095</f>
        <v>38000</v>
      </c>
    </row>
    <row r="1095" spans="1:13" ht="18.75" customHeight="1" x14ac:dyDescent="0.3">
      <c r="A1095" s="35" t="s">
        <v>36</v>
      </c>
      <c r="B1095" s="10" t="s">
        <v>421</v>
      </c>
      <c r="C1095" s="10" t="s">
        <v>33</v>
      </c>
      <c r="D1095" s="10" t="s">
        <v>724</v>
      </c>
      <c r="E1095" s="10" t="s">
        <v>37</v>
      </c>
      <c r="F1095" s="11">
        <f>F1096</f>
        <v>38000</v>
      </c>
      <c r="G1095" s="12">
        <f t="shared" si="166"/>
        <v>0</v>
      </c>
      <c r="H1095" s="11">
        <f>H1096</f>
        <v>38000</v>
      </c>
      <c r="I1095" s="11">
        <f>I1096</f>
        <v>38000</v>
      </c>
      <c r="J1095" s="12">
        <f t="shared" si="167"/>
        <v>0</v>
      </c>
      <c r="K1095" s="11">
        <f>K1096</f>
        <v>38000</v>
      </c>
    </row>
    <row r="1096" spans="1:13" ht="18.75" customHeight="1" x14ac:dyDescent="0.3">
      <c r="A1096" s="35" t="s">
        <v>38</v>
      </c>
      <c r="B1096" s="10" t="s">
        <v>421</v>
      </c>
      <c r="C1096" s="10" t="s">
        <v>33</v>
      </c>
      <c r="D1096" s="10" t="s">
        <v>724</v>
      </c>
      <c r="E1096" s="10" t="s">
        <v>39</v>
      </c>
      <c r="F1096" s="11">
        <v>38000</v>
      </c>
      <c r="G1096" s="12">
        <f t="shared" si="166"/>
        <v>0</v>
      </c>
      <c r="H1096" s="11">
        <v>38000</v>
      </c>
      <c r="I1096" s="11">
        <v>38000</v>
      </c>
      <c r="J1096" s="12">
        <f t="shared" si="167"/>
        <v>0</v>
      </c>
      <c r="K1096" s="11">
        <v>38000</v>
      </c>
    </row>
    <row r="1097" spans="1:13" ht="56.25" customHeight="1" x14ac:dyDescent="0.3">
      <c r="A1097" s="35" t="s">
        <v>40</v>
      </c>
      <c r="B1097" s="10" t="s">
        <v>421</v>
      </c>
      <c r="C1097" s="10" t="s">
        <v>33</v>
      </c>
      <c r="D1097" s="10" t="s">
        <v>726</v>
      </c>
      <c r="E1097" s="10"/>
      <c r="F1097" s="11">
        <f>F1098</f>
        <v>10038338</v>
      </c>
      <c r="G1097" s="12">
        <f t="shared" si="166"/>
        <v>0</v>
      </c>
      <c r="H1097" s="11">
        <f>H1098</f>
        <v>10038338</v>
      </c>
      <c r="I1097" s="11">
        <f>I1098</f>
        <v>10038338</v>
      </c>
      <c r="J1097" s="12">
        <f t="shared" si="167"/>
        <v>0</v>
      </c>
      <c r="K1097" s="11">
        <f>K1098</f>
        <v>10038338</v>
      </c>
    </row>
    <row r="1098" spans="1:13" ht="126.75" customHeight="1" x14ac:dyDescent="0.3">
      <c r="A1098" s="35" t="s">
        <v>14</v>
      </c>
      <c r="B1098" s="10" t="s">
        <v>421</v>
      </c>
      <c r="C1098" s="10" t="s">
        <v>33</v>
      </c>
      <c r="D1098" s="10" t="s">
        <v>726</v>
      </c>
      <c r="E1098" s="10" t="s">
        <v>15</v>
      </c>
      <c r="F1098" s="11">
        <f>F1099</f>
        <v>10038338</v>
      </c>
      <c r="G1098" s="12">
        <f t="shared" si="166"/>
        <v>0</v>
      </c>
      <c r="H1098" s="11">
        <f>H1099</f>
        <v>10038338</v>
      </c>
      <c r="I1098" s="11">
        <f>I1099</f>
        <v>10038338</v>
      </c>
      <c r="J1098" s="12">
        <f t="shared" si="167"/>
        <v>0</v>
      </c>
      <c r="K1098" s="11">
        <f>K1099</f>
        <v>10038338</v>
      </c>
    </row>
    <row r="1099" spans="1:13" ht="56.25" customHeight="1" x14ac:dyDescent="0.3">
      <c r="A1099" s="35" t="s">
        <v>16</v>
      </c>
      <c r="B1099" s="10" t="s">
        <v>421</v>
      </c>
      <c r="C1099" s="10" t="s">
        <v>33</v>
      </c>
      <c r="D1099" s="10" t="s">
        <v>726</v>
      </c>
      <c r="E1099" s="10" t="s">
        <v>17</v>
      </c>
      <c r="F1099" s="11">
        <f>F1100+F1101</f>
        <v>10038338</v>
      </c>
      <c r="G1099" s="12">
        <f t="shared" si="166"/>
        <v>0</v>
      </c>
      <c r="H1099" s="11">
        <f>H1100+H1101</f>
        <v>10038338</v>
      </c>
      <c r="I1099" s="11">
        <f>I1100+I1101</f>
        <v>10038338</v>
      </c>
      <c r="J1099" s="12">
        <f t="shared" si="167"/>
        <v>0</v>
      </c>
      <c r="K1099" s="11">
        <f>K1100+K1101</f>
        <v>10038338</v>
      </c>
    </row>
    <row r="1100" spans="1:13" ht="37.5" customHeight="1" x14ac:dyDescent="0.3">
      <c r="A1100" s="35" t="s">
        <v>18</v>
      </c>
      <c r="B1100" s="10" t="s">
        <v>421</v>
      </c>
      <c r="C1100" s="10" t="s">
        <v>33</v>
      </c>
      <c r="D1100" s="10" t="s">
        <v>726</v>
      </c>
      <c r="E1100" s="10" t="s">
        <v>19</v>
      </c>
      <c r="F1100" s="11">
        <v>8301793</v>
      </c>
      <c r="G1100" s="12">
        <f t="shared" si="166"/>
        <v>0</v>
      </c>
      <c r="H1100" s="11">
        <v>8301793</v>
      </c>
      <c r="I1100" s="11">
        <v>8301793</v>
      </c>
      <c r="J1100" s="12">
        <f t="shared" si="167"/>
        <v>0</v>
      </c>
      <c r="K1100" s="11">
        <v>8301793</v>
      </c>
    </row>
    <row r="1101" spans="1:13" ht="93.75" customHeight="1" x14ac:dyDescent="0.3">
      <c r="A1101" s="35" t="s">
        <v>23</v>
      </c>
      <c r="B1101" s="10" t="s">
        <v>421</v>
      </c>
      <c r="C1101" s="10" t="s">
        <v>33</v>
      </c>
      <c r="D1101" s="10" t="s">
        <v>726</v>
      </c>
      <c r="E1101" s="10" t="s">
        <v>24</v>
      </c>
      <c r="F1101" s="11">
        <v>1736545</v>
      </c>
      <c r="G1101" s="12">
        <f t="shared" si="166"/>
        <v>0</v>
      </c>
      <c r="H1101" s="11">
        <v>1736545</v>
      </c>
      <c r="I1101" s="11">
        <v>1736545</v>
      </c>
      <c r="J1101" s="12">
        <f t="shared" si="167"/>
        <v>0</v>
      </c>
      <c r="K1101" s="11">
        <v>1736545</v>
      </c>
    </row>
    <row r="1102" spans="1:13" s="14" customFormat="1" ht="56.25" customHeight="1" x14ac:dyDescent="0.3">
      <c r="A1102" s="34" t="s">
        <v>336</v>
      </c>
      <c r="B1102" s="7" t="s">
        <v>281</v>
      </c>
      <c r="C1102" s="7"/>
      <c r="D1102" s="7"/>
      <c r="E1102" s="7"/>
      <c r="F1102" s="8">
        <f>F1103+F1128+F1188+F1201</f>
        <v>1170949258</v>
      </c>
      <c r="G1102" s="9">
        <f t="shared" ref="G1102:G1165" si="172">H1102-F1102</f>
        <v>0</v>
      </c>
      <c r="H1102" s="8">
        <f>H1103+H1128+H1188+H1201</f>
        <v>1170949258</v>
      </c>
      <c r="I1102" s="8">
        <f>I1103+I1128+I1188+I1201</f>
        <v>861415476</v>
      </c>
      <c r="J1102" s="9">
        <f t="shared" ref="J1102:J1165" si="173">K1102-I1102</f>
        <v>0</v>
      </c>
      <c r="K1102" s="8">
        <f>K1103+K1128+K1188+K1201</f>
        <v>861415476</v>
      </c>
    </row>
    <row r="1103" spans="1:13" ht="18.75" customHeight="1" x14ac:dyDescent="0.3">
      <c r="A1103" s="35" t="s">
        <v>434</v>
      </c>
      <c r="B1103" s="10" t="s">
        <v>281</v>
      </c>
      <c r="C1103" s="10" t="s">
        <v>8</v>
      </c>
      <c r="D1103" s="10"/>
      <c r="E1103" s="10"/>
      <c r="F1103" s="11">
        <f>F1104</f>
        <v>89097276</v>
      </c>
      <c r="G1103" s="12">
        <f t="shared" si="172"/>
        <v>0</v>
      </c>
      <c r="H1103" s="11">
        <f>H1104</f>
        <v>89097276</v>
      </c>
      <c r="I1103" s="11">
        <f>I1104</f>
        <v>90103376</v>
      </c>
      <c r="J1103" s="12">
        <f t="shared" si="173"/>
        <v>0</v>
      </c>
      <c r="K1103" s="11">
        <f>K1104</f>
        <v>90103376</v>
      </c>
      <c r="L1103" s="17"/>
      <c r="M1103" s="17"/>
    </row>
    <row r="1104" spans="1:13" ht="18.75" customHeight="1" x14ac:dyDescent="0.3">
      <c r="A1104" s="35" t="s">
        <v>41</v>
      </c>
      <c r="B1104" s="10" t="s">
        <v>281</v>
      </c>
      <c r="C1104" s="10" t="s">
        <v>42</v>
      </c>
      <c r="D1104" s="10"/>
      <c r="E1104" s="10"/>
      <c r="F1104" s="11">
        <f>F1105+F1121</f>
        <v>89097276</v>
      </c>
      <c r="G1104" s="12">
        <f t="shared" si="172"/>
        <v>0</v>
      </c>
      <c r="H1104" s="11">
        <f>H1105+H1121</f>
        <v>89097276</v>
      </c>
      <c r="I1104" s="11">
        <f>I1105+I1121</f>
        <v>90103376</v>
      </c>
      <c r="J1104" s="12">
        <f t="shared" si="173"/>
        <v>0</v>
      </c>
      <c r="K1104" s="11">
        <f>K1105+K1121</f>
        <v>90103376</v>
      </c>
    </row>
    <row r="1105" spans="1:11" ht="37.5" customHeight="1" x14ac:dyDescent="0.3">
      <c r="A1105" s="35" t="s">
        <v>177</v>
      </c>
      <c r="B1105" s="10" t="s">
        <v>281</v>
      </c>
      <c r="C1105" s="10" t="s">
        <v>42</v>
      </c>
      <c r="D1105" s="10" t="s">
        <v>549</v>
      </c>
      <c r="E1105" s="10"/>
      <c r="F1105" s="11">
        <f t="shared" ref="F1105:H1107" si="174">F1106</f>
        <v>89007376</v>
      </c>
      <c r="G1105" s="12">
        <f t="shared" si="172"/>
        <v>0</v>
      </c>
      <c r="H1105" s="11">
        <f t="shared" si="174"/>
        <v>89007376</v>
      </c>
      <c r="I1105" s="11">
        <f>I1106</f>
        <v>90013476</v>
      </c>
      <c r="J1105" s="12">
        <f t="shared" si="173"/>
        <v>0</v>
      </c>
      <c r="K1105" s="11">
        <f>K1106</f>
        <v>90013476</v>
      </c>
    </row>
    <row r="1106" spans="1:11" ht="37.5" customHeight="1" x14ac:dyDescent="0.3">
      <c r="A1106" s="35" t="s">
        <v>282</v>
      </c>
      <c r="B1106" s="10" t="s">
        <v>281</v>
      </c>
      <c r="C1106" s="10" t="s">
        <v>42</v>
      </c>
      <c r="D1106" s="10" t="s">
        <v>569</v>
      </c>
      <c r="E1106" s="10"/>
      <c r="F1106" s="11">
        <f t="shared" si="174"/>
        <v>89007376</v>
      </c>
      <c r="G1106" s="12">
        <f t="shared" si="172"/>
        <v>0</v>
      </c>
      <c r="H1106" s="11">
        <f t="shared" si="174"/>
        <v>89007376</v>
      </c>
      <c r="I1106" s="11">
        <f>I1107</f>
        <v>90013476</v>
      </c>
      <c r="J1106" s="12">
        <f t="shared" si="173"/>
        <v>0</v>
      </c>
      <c r="K1106" s="11">
        <f>K1107</f>
        <v>90013476</v>
      </c>
    </row>
    <row r="1107" spans="1:11" ht="37.5" customHeight="1" x14ac:dyDescent="0.3">
      <c r="A1107" s="35" t="s">
        <v>269</v>
      </c>
      <c r="B1107" s="10" t="s">
        <v>281</v>
      </c>
      <c r="C1107" s="10" t="s">
        <v>42</v>
      </c>
      <c r="D1107" s="10" t="s">
        <v>570</v>
      </c>
      <c r="E1107" s="10"/>
      <c r="F1107" s="11">
        <f t="shared" si="174"/>
        <v>89007376</v>
      </c>
      <c r="G1107" s="12">
        <f t="shared" si="172"/>
        <v>0</v>
      </c>
      <c r="H1107" s="11">
        <f t="shared" si="174"/>
        <v>89007376</v>
      </c>
      <c r="I1107" s="11">
        <f>I1108</f>
        <v>90013476</v>
      </c>
      <c r="J1107" s="12">
        <f t="shared" si="173"/>
        <v>0</v>
      </c>
      <c r="K1107" s="11">
        <f>K1108</f>
        <v>90013476</v>
      </c>
    </row>
    <row r="1108" spans="1:11" ht="37.5" customHeight="1" x14ac:dyDescent="0.3">
      <c r="A1108" s="35" t="s">
        <v>13</v>
      </c>
      <c r="B1108" s="10" t="s">
        <v>281</v>
      </c>
      <c r="C1108" s="10" t="s">
        <v>42</v>
      </c>
      <c r="D1108" s="10" t="s">
        <v>572</v>
      </c>
      <c r="E1108" s="10"/>
      <c r="F1108" s="11">
        <f>F1109+F1114+F1118</f>
        <v>89007376</v>
      </c>
      <c r="G1108" s="12">
        <f t="shared" si="172"/>
        <v>0</v>
      </c>
      <c r="H1108" s="11">
        <f>H1109+H1114+H1118</f>
        <v>89007376</v>
      </c>
      <c r="I1108" s="11">
        <f>I1109+I1114+I1118</f>
        <v>90013476</v>
      </c>
      <c r="J1108" s="12">
        <f t="shared" si="173"/>
        <v>0</v>
      </c>
      <c r="K1108" s="11">
        <f>K1109+K1114+K1118</f>
        <v>90013476</v>
      </c>
    </row>
    <row r="1109" spans="1:11" ht="126.75" customHeight="1" x14ac:dyDescent="0.3">
      <c r="A1109" s="35" t="s">
        <v>14</v>
      </c>
      <c r="B1109" s="10" t="s">
        <v>281</v>
      </c>
      <c r="C1109" s="10" t="s">
        <v>42</v>
      </c>
      <c r="D1109" s="10" t="s">
        <v>572</v>
      </c>
      <c r="E1109" s="10" t="s">
        <v>15</v>
      </c>
      <c r="F1109" s="11">
        <f>F1110</f>
        <v>83971176</v>
      </c>
      <c r="G1109" s="12">
        <f t="shared" si="172"/>
        <v>0</v>
      </c>
      <c r="H1109" s="11">
        <f>H1110</f>
        <v>83971176</v>
      </c>
      <c r="I1109" s="11">
        <f>I1110</f>
        <v>84980776</v>
      </c>
      <c r="J1109" s="12">
        <f t="shared" si="173"/>
        <v>0</v>
      </c>
      <c r="K1109" s="11">
        <f>K1110</f>
        <v>84980776</v>
      </c>
    </row>
    <row r="1110" spans="1:11" ht="56.25" customHeight="1" x14ac:dyDescent="0.3">
      <c r="A1110" s="35" t="s">
        <v>16</v>
      </c>
      <c r="B1110" s="10" t="s">
        <v>281</v>
      </c>
      <c r="C1110" s="10" t="s">
        <v>42</v>
      </c>
      <c r="D1110" s="10" t="s">
        <v>572</v>
      </c>
      <c r="E1110" s="10" t="s">
        <v>17</v>
      </c>
      <c r="F1110" s="11">
        <f>F1111+F1112+F1113</f>
        <v>83971176</v>
      </c>
      <c r="G1110" s="12">
        <f t="shared" si="172"/>
        <v>0</v>
      </c>
      <c r="H1110" s="11">
        <f>H1111+H1112+H1113</f>
        <v>83971176</v>
      </c>
      <c r="I1110" s="11">
        <f>I1111+I1112+I1113</f>
        <v>84980776</v>
      </c>
      <c r="J1110" s="12">
        <f t="shared" si="173"/>
        <v>0</v>
      </c>
      <c r="K1110" s="11">
        <f>K1111+K1112+K1113</f>
        <v>84980776</v>
      </c>
    </row>
    <row r="1111" spans="1:11" ht="37.5" customHeight="1" x14ac:dyDescent="0.3">
      <c r="A1111" s="35" t="s">
        <v>18</v>
      </c>
      <c r="B1111" s="10" t="s">
        <v>281</v>
      </c>
      <c r="C1111" s="10" t="s">
        <v>42</v>
      </c>
      <c r="D1111" s="10" t="s">
        <v>572</v>
      </c>
      <c r="E1111" s="10" t="s">
        <v>19</v>
      </c>
      <c r="F1111" s="11">
        <v>63333315</v>
      </c>
      <c r="G1111" s="12">
        <f t="shared" si="172"/>
        <v>0</v>
      </c>
      <c r="H1111" s="11">
        <v>63333315</v>
      </c>
      <c r="I1111" s="11">
        <v>63333315</v>
      </c>
      <c r="J1111" s="12">
        <f t="shared" si="173"/>
        <v>0</v>
      </c>
      <c r="K1111" s="11">
        <v>63333315</v>
      </c>
    </row>
    <row r="1112" spans="1:11" ht="75" customHeight="1" x14ac:dyDescent="0.3">
      <c r="A1112" s="35" t="s">
        <v>20</v>
      </c>
      <c r="B1112" s="10" t="s">
        <v>281</v>
      </c>
      <c r="C1112" s="10" t="s">
        <v>42</v>
      </c>
      <c r="D1112" s="10" t="s">
        <v>572</v>
      </c>
      <c r="E1112" s="10" t="s">
        <v>21</v>
      </c>
      <c r="F1112" s="11">
        <v>1343500</v>
      </c>
      <c r="G1112" s="12">
        <f t="shared" si="172"/>
        <v>0</v>
      </c>
      <c r="H1112" s="11">
        <v>1343500</v>
      </c>
      <c r="I1112" s="11">
        <v>2251300</v>
      </c>
      <c r="J1112" s="12">
        <f t="shared" si="173"/>
        <v>0</v>
      </c>
      <c r="K1112" s="11">
        <v>2251300</v>
      </c>
    </row>
    <row r="1113" spans="1:11" ht="93.75" customHeight="1" x14ac:dyDescent="0.3">
      <c r="A1113" s="35" t="s">
        <v>23</v>
      </c>
      <c r="B1113" s="10" t="s">
        <v>281</v>
      </c>
      <c r="C1113" s="10" t="s">
        <v>42</v>
      </c>
      <c r="D1113" s="10" t="s">
        <v>572</v>
      </c>
      <c r="E1113" s="10" t="s">
        <v>24</v>
      </c>
      <c r="F1113" s="11">
        <v>19294361</v>
      </c>
      <c r="G1113" s="12">
        <f t="shared" si="172"/>
        <v>0</v>
      </c>
      <c r="H1113" s="11">
        <v>19294361</v>
      </c>
      <c r="I1113" s="11">
        <v>19396161</v>
      </c>
      <c r="J1113" s="12">
        <f t="shared" si="173"/>
        <v>0</v>
      </c>
      <c r="K1113" s="11">
        <v>19396161</v>
      </c>
    </row>
    <row r="1114" spans="1:11" ht="56.25" customHeight="1" x14ac:dyDescent="0.3">
      <c r="A1114" s="35" t="s">
        <v>25</v>
      </c>
      <c r="B1114" s="10" t="s">
        <v>281</v>
      </c>
      <c r="C1114" s="10" t="s">
        <v>42</v>
      </c>
      <c r="D1114" s="10" t="s">
        <v>572</v>
      </c>
      <c r="E1114" s="10" t="s">
        <v>26</v>
      </c>
      <c r="F1114" s="11">
        <f>F1115</f>
        <v>4818600</v>
      </c>
      <c r="G1114" s="12">
        <f t="shared" si="172"/>
        <v>0</v>
      </c>
      <c r="H1114" s="11">
        <f>H1115</f>
        <v>4818600</v>
      </c>
      <c r="I1114" s="11">
        <f>I1115</f>
        <v>4818600</v>
      </c>
      <c r="J1114" s="12">
        <f t="shared" si="173"/>
        <v>0</v>
      </c>
      <c r="K1114" s="11">
        <f>K1115</f>
        <v>4818600</v>
      </c>
    </row>
    <row r="1115" spans="1:11" ht="56.25" customHeight="1" x14ac:dyDescent="0.3">
      <c r="A1115" s="35" t="s">
        <v>27</v>
      </c>
      <c r="B1115" s="10" t="s">
        <v>281</v>
      </c>
      <c r="C1115" s="10" t="s">
        <v>42</v>
      </c>
      <c r="D1115" s="10" t="s">
        <v>572</v>
      </c>
      <c r="E1115" s="10" t="s">
        <v>28</v>
      </c>
      <c r="F1115" s="11">
        <f>F1116+F1117</f>
        <v>4818600</v>
      </c>
      <c r="G1115" s="12">
        <f t="shared" si="172"/>
        <v>0</v>
      </c>
      <c r="H1115" s="11">
        <f>H1116+H1117</f>
        <v>4818600</v>
      </c>
      <c r="I1115" s="11">
        <f>I1116+I1117</f>
        <v>4818600</v>
      </c>
      <c r="J1115" s="12">
        <f t="shared" si="173"/>
        <v>0</v>
      </c>
      <c r="K1115" s="11">
        <f>K1116+K1117</f>
        <v>4818600</v>
      </c>
    </row>
    <row r="1116" spans="1:11" ht="18.75" customHeight="1" x14ac:dyDescent="0.3">
      <c r="A1116" s="35" t="s">
        <v>29</v>
      </c>
      <c r="B1116" s="10" t="s">
        <v>281</v>
      </c>
      <c r="C1116" s="10" t="s">
        <v>42</v>
      </c>
      <c r="D1116" s="10" t="s">
        <v>572</v>
      </c>
      <c r="E1116" s="10" t="s">
        <v>30</v>
      </c>
      <c r="F1116" s="11">
        <v>3920600</v>
      </c>
      <c r="G1116" s="12">
        <f t="shared" si="172"/>
        <v>0</v>
      </c>
      <c r="H1116" s="11">
        <v>3920600</v>
      </c>
      <c r="I1116" s="11">
        <v>3920600</v>
      </c>
      <c r="J1116" s="12">
        <f t="shared" si="173"/>
        <v>0</v>
      </c>
      <c r="K1116" s="11">
        <v>3920600</v>
      </c>
    </row>
    <row r="1117" spans="1:11" ht="18.75" customHeight="1" x14ac:dyDescent="0.3">
      <c r="A1117" s="35" t="s">
        <v>337</v>
      </c>
      <c r="B1117" s="10" t="s">
        <v>281</v>
      </c>
      <c r="C1117" s="10" t="s">
        <v>42</v>
      </c>
      <c r="D1117" s="10" t="s">
        <v>572</v>
      </c>
      <c r="E1117" s="10" t="s">
        <v>338</v>
      </c>
      <c r="F1117" s="11">
        <v>898000</v>
      </c>
      <c r="G1117" s="12">
        <f t="shared" si="172"/>
        <v>0</v>
      </c>
      <c r="H1117" s="11">
        <v>898000</v>
      </c>
      <c r="I1117" s="11">
        <v>898000</v>
      </c>
      <c r="J1117" s="12">
        <f t="shared" si="173"/>
        <v>0</v>
      </c>
      <c r="K1117" s="11">
        <v>898000</v>
      </c>
    </row>
    <row r="1118" spans="1:11" ht="18.75" customHeight="1" x14ac:dyDescent="0.3">
      <c r="A1118" s="35" t="s">
        <v>34</v>
      </c>
      <c r="B1118" s="10" t="s">
        <v>281</v>
      </c>
      <c r="C1118" s="10" t="s">
        <v>42</v>
      </c>
      <c r="D1118" s="10" t="s">
        <v>572</v>
      </c>
      <c r="E1118" s="10" t="s">
        <v>35</v>
      </c>
      <c r="F1118" s="11">
        <f>F1119</f>
        <v>217600</v>
      </c>
      <c r="G1118" s="12">
        <f t="shared" si="172"/>
        <v>0</v>
      </c>
      <c r="H1118" s="11">
        <f>H1119</f>
        <v>217600</v>
      </c>
      <c r="I1118" s="11">
        <v>214100</v>
      </c>
      <c r="J1118" s="12">
        <f t="shared" si="173"/>
        <v>0</v>
      </c>
      <c r="K1118" s="11">
        <v>214100</v>
      </c>
    </row>
    <row r="1119" spans="1:11" ht="18.75" customHeight="1" x14ac:dyDescent="0.3">
      <c r="A1119" s="35" t="s">
        <v>36</v>
      </c>
      <c r="B1119" s="10" t="s">
        <v>281</v>
      </c>
      <c r="C1119" s="10" t="s">
        <v>42</v>
      </c>
      <c r="D1119" s="10" t="s">
        <v>572</v>
      </c>
      <c r="E1119" s="10" t="s">
        <v>37</v>
      </c>
      <c r="F1119" s="11">
        <f>F1120</f>
        <v>217600</v>
      </c>
      <c r="G1119" s="12">
        <f t="shared" si="172"/>
        <v>0</v>
      </c>
      <c r="H1119" s="11">
        <f>H1120</f>
        <v>217600</v>
      </c>
      <c r="I1119" s="11">
        <v>214100</v>
      </c>
      <c r="J1119" s="12">
        <f t="shared" si="173"/>
        <v>0</v>
      </c>
      <c r="K1119" s="11">
        <v>214100</v>
      </c>
    </row>
    <row r="1120" spans="1:11" ht="37.5" customHeight="1" x14ac:dyDescent="0.3">
      <c r="A1120" s="35" t="s">
        <v>69</v>
      </c>
      <c r="B1120" s="10" t="s">
        <v>281</v>
      </c>
      <c r="C1120" s="10" t="s">
        <v>42</v>
      </c>
      <c r="D1120" s="10" t="s">
        <v>572</v>
      </c>
      <c r="E1120" s="10" t="s">
        <v>70</v>
      </c>
      <c r="F1120" s="11">
        <v>217600</v>
      </c>
      <c r="G1120" s="12">
        <f t="shared" si="172"/>
        <v>0</v>
      </c>
      <c r="H1120" s="11">
        <v>217600</v>
      </c>
      <c r="I1120" s="11">
        <v>214100</v>
      </c>
      <c r="J1120" s="12">
        <f t="shared" si="173"/>
        <v>0</v>
      </c>
      <c r="K1120" s="11">
        <v>214100</v>
      </c>
    </row>
    <row r="1121" spans="1:11" ht="93.75" customHeight="1" x14ac:dyDescent="0.3">
      <c r="A1121" s="35" t="s">
        <v>62</v>
      </c>
      <c r="B1121" s="10" t="s">
        <v>281</v>
      </c>
      <c r="C1121" s="10" t="s">
        <v>42</v>
      </c>
      <c r="D1121" s="10" t="s">
        <v>621</v>
      </c>
      <c r="E1121" s="10"/>
      <c r="F1121" s="11">
        <f t="shared" ref="F1121:H1126" si="175">F1122</f>
        <v>89900</v>
      </c>
      <c r="G1121" s="12">
        <f t="shared" si="172"/>
        <v>0</v>
      </c>
      <c r="H1121" s="11">
        <f t="shared" si="175"/>
        <v>89900</v>
      </c>
      <c r="I1121" s="11">
        <f t="shared" ref="I1121:K1126" si="176">I1122</f>
        <v>89900</v>
      </c>
      <c r="J1121" s="12">
        <f t="shared" si="173"/>
        <v>0</v>
      </c>
      <c r="K1121" s="11">
        <f t="shared" si="176"/>
        <v>89900</v>
      </c>
    </row>
    <row r="1122" spans="1:11" ht="56.25" customHeight="1" x14ac:dyDescent="0.3">
      <c r="A1122" s="35" t="s">
        <v>63</v>
      </c>
      <c r="B1122" s="10" t="s">
        <v>281</v>
      </c>
      <c r="C1122" s="10" t="s">
        <v>42</v>
      </c>
      <c r="D1122" s="10" t="s">
        <v>625</v>
      </c>
      <c r="E1122" s="10"/>
      <c r="F1122" s="11">
        <f t="shared" si="175"/>
        <v>89900</v>
      </c>
      <c r="G1122" s="12">
        <f t="shared" si="172"/>
        <v>0</v>
      </c>
      <c r="H1122" s="11">
        <f t="shared" si="175"/>
        <v>89900</v>
      </c>
      <c r="I1122" s="11">
        <f t="shared" si="176"/>
        <v>89900</v>
      </c>
      <c r="J1122" s="12">
        <f t="shared" si="173"/>
        <v>0</v>
      </c>
      <c r="K1122" s="11">
        <f t="shared" si="176"/>
        <v>89900</v>
      </c>
    </row>
    <row r="1123" spans="1:11" ht="75" customHeight="1" x14ac:dyDescent="0.3">
      <c r="A1123" s="35" t="s">
        <v>64</v>
      </c>
      <c r="B1123" s="10" t="s">
        <v>281</v>
      </c>
      <c r="C1123" s="10" t="s">
        <v>42</v>
      </c>
      <c r="D1123" s="10" t="s">
        <v>626</v>
      </c>
      <c r="E1123" s="10"/>
      <c r="F1123" s="11">
        <f t="shared" si="175"/>
        <v>89900</v>
      </c>
      <c r="G1123" s="12">
        <f t="shared" si="172"/>
        <v>0</v>
      </c>
      <c r="H1123" s="11">
        <f t="shared" si="175"/>
        <v>89900</v>
      </c>
      <c r="I1123" s="11">
        <f t="shared" si="176"/>
        <v>89900</v>
      </c>
      <c r="J1123" s="12">
        <f t="shared" si="173"/>
        <v>0</v>
      </c>
      <c r="K1123" s="11">
        <f t="shared" si="176"/>
        <v>89900</v>
      </c>
    </row>
    <row r="1124" spans="1:11" ht="18.75" customHeight="1" x14ac:dyDescent="0.3">
      <c r="A1124" s="35" t="s">
        <v>65</v>
      </c>
      <c r="B1124" s="10" t="s">
        <v>281</v>
      </c>
      <c r="C1124" s="10" t="s">
        <v>42</v>
      </c>
      <c r="D1124" s="10" t="s">
        <v>627</v>
      </c>
      <c r="E1124" s="10"/>
      <c r="F1124" s="11">
        <f t="shared" si="175"/>
        <v>89900</v>
      </c>
      <c r="G1124" s="12">
        <f t="shared" si="172"/>
        <v>0</v>
      </c>
      <c r="H1124" s="11">
        <f t="shared" si="175"/>
        <v>89900</v>
      </c>
      <c r="I1124" s="11">
        <f t="shared" si="176"/>
        <v>89900</v>
      </c>
      <c r="J1124" s="12">
        <f t="shared" si="173"/>
        <v>0</v>
      </c>
      <c r="K1124" s="11">
        <f t="shared" si="176"/>
        <v>89900</v>
      </c>
    </row>
    <row r="1125" spans="1:11" ht="56.25" customHeight="1" x14ac:dyDescent="0.3">
      <c r="A1125" s="35" t="s">
        <v>25</v>
      </c>
      <c r="B1125" s="10" t="s">
        <v>281</v>
      </c>
      <c r="C1125" s="10" t="s">
        <v>42</v>
      </c>
      <c r="D1125" s="10" t="s">
        <v>627</v>
      </c>
      <c r="E1125" s="10" t="s">
        <v>26</v>
      </c>
      <c r="F1125" s="11">
        <f t="shared" si="175"/>
        <v>89900</v>
      </c>
      <c r="G1125" s="12">
        <f t="shared" si="172"/>
        <v>0</v>
      </c>
      <c r="H1125" s="11">
        <f t="shared" si="175"/>
        <v>89900</v>
      </c>
      <c r="I1125" s="11">
        <f t="shared" si="176"/>
        <v>89900</v>
      </c>
      <c r="J1125" s="12">
        <f t="shared" si="173"/>
        <v>0</v>
      </c>
      <c r="K1125" s="11">
        <f t="shared" si="176"/>
        <v>89900</v>
      </c>
    </row>
    <row r="1126" spans="1:11" ht="56.25" customHeight="1" x14ac:dyDescent="0.3">
      <c r="A1126" s="35" t="s">
        <v>27</v>
      </c>
      <c r="B1126" s="10" t="s">
        <v>281</v>
      </c>
      <c r="C1126" s="10" t="s">
        <v>42</v>
      </c>
      <c r="D1126" s="10" t="s">
        <v>627</v>
      </c>
      <c r="E1126" s="10" t="s">
        <v>28</v>
      </c>
      <c r="F1126" s="11">
        <f t="shared" si="175"/>
        <v>89900</v>
      </c>
      <c r="G1126" s="12">
        <f t="shared" si="172"/>
        <v>0</v>
      </c>
      <c r="H1126" s="11">
        <f t="shared" si="175"/>
        <v>89900</v>
      </c>
      <c r="I1126" s="11">
        <f t="shared" si="176"/>
        <v>89900</v>
      </c>
      <c r="J1126" s="12">
        <f t="shared" si="173"/>
        <v>0</v>
      </c>
      <c r="K1126" s="11">
        <f t="shared" si="176"/>
        <v>89900</v>
      </c>
    </row>
    <row r="1127" spans="1:11" ht="18.75" customHeight="1" x14ac:dyDescent="0.3">
      <c r="A1127" s="35" t="s">
        <v>29</v>
      </c>
      <c r="B1127" s="10" t="s">
        <v>281</v>
      </c>
      <c r="C1127" s="10" t="s">
        <v>42</v>
      </c>
      <c r="D1127" s="10" t="s">
        <v>627</v>
      </c>
      <c r="E1127" s="10" t="s">
        <v>30</v>
      </c>
      <c r="F1127" s="11">
        <v>89900</v>
      </c>
      <c r="G1127" s="12">
        <f t="shared" si="172"/>
        <v>0</v>
      </c>
      <c r="H1127" s="11">
        <v>89900</v>
      </c>
      <c r="I1127" s="11">
        <v>89900</v>
      </c>
      <c r="J1127" s="12">
        <f t="shared" si="173"/>
        <v>0</v>
      </c>
      <c r="K1127" s="11">
        <v>89900</v>
      </c>
    </row>
    <row r="1128" spans="1:11" ht="36.75" customHeight="1" x14ac:dyDescent="0.3">
      <c r="A1128" s="35" t="s">
        <v>432</v>
      </c>
      <c r="B1128" s="10" t="s">
        <v>281</v>
      </c>
      <c r="C1128" s="10" t="s">
        <v>49</v>
      </c>
      <c r="D1128" s="10"/>
      <c r="E1128" s="10"/>
      <c r="F1128" s="11">
        <f>F1141</f>
        <v>66851800</v>
      </c>
      <c r="G1128" s="12">
        <f t="shared" si="172"/>
        <v>0</v>
      </c>
      <c r="H1128" s="11">
        <f>H1141</f>
        <v>66851800</v>
      </c>
      <c r="I1128" s="11">
        <f>I1129+I1141</f>
        <v>471312100</v>
      </c>
      <c r="J1128" s="12">
        <f t="shared" si="173"/>
        <v>0</v>
      </c>
      <c r="K1128" s="11">
        <f>K1129+K1141</f>
        <v>471312100</v>
      </c>
    </row>
    <row r="1129" spans="1:11" ht="27" customHeight="1" x14ac:dyDescent="0.3">
      <c r="A1129" s="35" t="s">
        <v>304</v>
      </c>
      <c r="B1129" s="10" t="s">
        <v>281</v>
      </c>
      <c r="C1129" s="10" t="s">
        <v>305</v>
      </c>
      <c r="D1129" s="10"/>
      <c r="E1129" s="10"/>
      <c r="F1129" s="11">
        <f>F1130</f>
        <v>0</v>
      </c>
      <c r="G1129" s="12">
        <f t="shared" si="172"/>
        <v>0</v>
      </c>
      <c r="H1129" s="11">
        <f>H1130</f>
        <v>0</v>
      </c>
      <c r="I1129" s="11">
        <f>I1130</f>
        <v>404401400</v>
      </c>
      <c r="J1129" s="12">
        <f t="shared" si="173"/>
        <v>0</v>
      </c>
      <c r="K1129" s="11">
        <f>K1130</f>
        <v>404401400</v>
      </c>
    </row>
    <row r="1130" spans="1:11" ht="60.75" customHeight="1" x14ac:dyDescent="0.3">
      <c r="A1130" s="35" t="s">
        <v>301</v>
      </c>
      <c r="B1130" s="10" t="s">
        <v>281</v>
      </c>
      <c r="C1130" s="10" t="s">
        <v>305</v>
      </c>
      <c r="D1130" s="10" t="s">
        <v>662</v>
      </c>
      <c r="E1130" s="10"/>
      <c r="F1130" s="11">
        <f>F1131+F1137</f>
        <v>0</v>
      </c>
      <c r="G1130" s="12">
        <f t="shared" si="172"/>
        <v>0</v>
      </c>
      <c r="H1130" s="11">
        <f>H1131+H1137</f>
        <v>0</v>
      </c>
      <c r="I1130" s="11">
        <f>I1131</f>
        <v>404401400</v>
      </c>
      <c r="J1130" s="12">
        <f t="shared" si="173"/>
        <v>0</v>
      </c>
      <c r="K1130" s="11">
        <f>K1131</f>
        <v>404401400</v>
      </c>
    </row>
    <row r="1131" spans="1:11" ht="26.25" customHeight="1" x14ac:dyDescent="0.3">
      <c r="A1131" s="35" t="s">
        <v>306</v>
      </c>
      <c r="B1131" s="10" t="s">
        <v>281</v>
      </c>
      <c r="C1131" s="10" t="s">
        <v>305</v>
      </c>
      <c r="D1131" s="10" t="s">
        <v>666</v>
      </c>
      <c r="E1131" s="10"/>
      <c r="F1131" s="11">
        <f t="shared" ref="F1131:H1131" si="177">F1132</f>
        <v>0</v>
      </c>
      <c r="G1131" s="12">
        <f t="shared" si="172"/>
        <v>0</v>
      </c>
      <c r="H1131" s="11">
        <f t="shared" si="177"/>
        <v>0</v>
      </c>
      <c r="I1131" s="11">
        <f>I1132</f>
        <v>404401400</v>
      </c>
      <c r="J1131" s="12">
        <f t="shared" si="173"/>
        <v>0</v>
      </c>
      <c r="K1131" s="11">
        <f>K1132</f>
        <v>404401400</v>
      </c>
    </row>
    <row r="1132" spans="1:11" ht="75" customHeight="1" x14ac:dyDescent="0.3">
      <c r="A1132" s="35" t="s">
        <v>455</v>
      </c>
      <c r="B1132" s="10" t="s">
        <v>281</v>
      </c>
      <c r="C1132" s="10" t="s">
        <v>305</v>
      </c>
      <c r="D1132" s="10" t="s">
        <v>667</v>
      </c>
      <c r="E1132" s="10"/>
      <c r="F1132" s="11">
        <f>F1133+F1137</f>
        <v>0</v>
      </c>
      <c r="G1132" s="12">
        <f t="shared" si="172"/>
        <v>0</v>
      </c>
      <c r="H1132" s="11">
        <f>H1133+H1137</f>
        <v>0</v>
      </c>
      <c r="I1132" s="11">
        <f>I1133+I1137</f>
        <v>404401400</v>
      </c>
      <c r="J1132" s="12">
        <f t="shared" si="173"/>
        <v>0</v>
      </c>
      <c r="K1132" s="11">
        <f>K1133+K1137</f>
        <v>404401400</v>
      </c>
    </row>
    <row r="1133" spans="1:11" ht="79.5" customHeight="1" x14ac:dyDescent="0.3">
      <c r="A1133" s="35" t="s">
        <v>454</v>
      </c>
      <c r="B1133" s="10" t="s">
        <v>281</v>
      </c>
      <c r="C1133" s="10" t="s">
        <v>305</v>
      </c>
      <c r="D1133" s="10" t="s">
        <v>668</v>
      </c>
      <c r="E1133" s="10"/>
      <c r="F1133" s="11">
        <f>F1134</f>
        <v>0</v>
      </c>
      <c r="G1133" s="12">
        <f t="shared" si="172"/>
        <v>0</v>
      </c>
      <c r="H1133" s="11">
        <f t="shared" ref="H1133:I1135" si="178">H1134</f>
        <v>0</v>
      </c>
      <c r="I1133" s="11">
        <f t="shared" si="178"/>
        <v>202200700</v>
      </c>
      <c r="J1133" s="12">
        <f t="shared" si="173"/>
        <v>0</v>
      </c>
      <c r="K1133" s="11">
        <f>K1134</f>
        <v>202200700</v>
      </c>
    </row>
    <row r="1134" spans="1:11" ht="56.25" customHeight="1" x14ac:dyDescent="0.3">
      <c r="A1134" s="35" t="s">
        <v>179</v>
      </c>
      <c r="B1134" s="10" t="s">
        <v>281</v>
      </c>
      <c r="C1134" s="10" t="s">
        <v>305</v>
      </c>
      <c r="D1134" s="10" t="s">
        <v>668</v>
      </c>
      <c r="E1134" s="10" t="s">
        <v>180</v>
      </c>
      <c r="F1134" s="11">
        <f>F1135</f>
        <v>0</v>
      </c>
      <c r="G1134" s="12">
        <f t="shared" si="172"/>
        <v>0</v>
      </c>
      <c r="H1134" s="11">
        <f t="shared" si="178"/>
        <v>0</v>
      </c>
      <c r="I1134" s="11">
        <f t="shared" si="178"/>
        <v>202200700</v>
      </c>
      <c r="J1134" s="12">
        <f t="shared" si="173"/>
        <v>0</v>
      </c>
      <c r="K1134" s="11">
        <f>K1135</f>
        <v>202200700</v>
      </c>
    </row>
    <row r="1135" spans="1:11" ht="18.75" customHeight="1" x14ac:dyDescent="0.3">
      <c r="A1135" s="35" t="s">
        <v>181</v>
      </c>
      <c r="B1135" s="10" t="s">
        <v>281</v>
      </c>
      <c r="C1135" s="10" t="s">
        <v>305</v>
      </c>
      <c r="D1135" s="10" t="s">
        <v>668</v>
      </c>
      <c r="E1135" s="10" t="s">
        <v>182</v>
      </c>
      <c r="F1135" s="11">
        <f>F1136</f>
        <v>0</v>
      </c>
      <c r="G1135" s="12">
        <f t="shared" si="172"/>
        <v>0</v>
      </c>
      <c r="H1135" s="11">
        <f t="shared" si="178"/>
        <v>0</v>
      </c>
      <c r="I1135" s="11">
        <f t="shared" si="178"/>
        <v>202200700</v>
      </c>
      <c r="J1135" s="12">
        <f t="shared" si="173"/>
        <v>0</v>
      </c>
      <c r="K1135" s="11">
        <f>K1136</f>
        <v>202200700</v>
      </c>
    </row>
    <row r="1136" spans="1:11" ht="57.75" customHeight="1" x14ac:dyDescent="0.3">
      <c r="A1136" s="35" t="s">
        <v>288</v>
      </c>
      <c r="B1136" s="10" t="s">
        <v>281</v>
      </c>
      <c r="C1136" s="10" t="s">
        <v>305</v>
      </c>
      <c r="D1136" s="10" t="s">
        <v>668</v>
      </c>
      <c r="E1136" s="10" t="s">
        <v>289</v>
      </c>
      <c r="F1136" s="11">
        <v>0</v>
      </c>
      <c r="G1136" s="12">
        <f t="shared" si="172"/>
        <v>0</v>
      </c>
      <c r="H1136" s="11">
        <v>0</v>
      </c>
      <c r="I1136" s="11">
        <v>202200700</v>
      </c>
      <c r="J1136" s="12">
        <f t="shared" si="173"/>
        <v>0</v>
      </c>
      <c r="K1136" s="11">
        <v>202200700</v>
      </c>
    </row>
    <row r="1137" spans="1:11" ht="57.75" customHeight="1" x14ac:dyDescent="0.3">
      <c r="A1137" s="35" t="s">
        <v>453</v>
      </c>
      <c r="B1137" s="10" t="s">
        <v>281</v>
      </c>
      <c r="C1137" s="10" t="s">
        <v>305</v>
      </c>
      <c r="D1137" s="10" t="s">
        <v>669</v>
      </c>
      <c r="E1137" s="10"/>
      <c r="F1137" s="11">
        <f t="shared" ref="F1137:H1139" si="179">F1138</f>
        <v>0</v>
      </c>
      <c r="G1137" s="12">
        <f t="shared" si="172"/>
        <v>0</v>
      </c>
      <c r="H1137" s="11">
        <f t="shared" si="179"/>
        <v>0</v>
      </c>
      <c r="I1137" s="11">
        <f>I1138</f>
        <v>202200700</v>
      </c>
      <c r="J1137" s="12">
        <f t="shared" si="173"/>
        <v>0</v>
      </c>
      <c r="K1137" s="11">
        <f>K1138</f>
        <v>202200700</v>
      </c>
    </row>
    <row r="1138" spans="1:11" ht="56.25" customHeight="1" x14ac:dyDescent="0.3">
      <c r="A1138" s="35" t="s">
        <v>179</v>
      </c>
      <c r="B1138" s="10" t="s">
        <v>281</v>
      </c>
      <c r="C1138" s="10" t="s">
        <v>305</v>
      </c>
      <c r="D1138" s="10" t="s">
        <v>669</v>
      </c>
      <c r="E1138" s="10" t="s">
        <v>180</v>
      </c>
      <c r="F1138" s="11">
        <f t="shared" si="179"/>
        <v>0</v>
      </c>
      <c r="G1138" s="12">
        <f t="shared" si="172"/>
        <v>0</v>
      </c>
      <c r="H1138" s="11">
        <f t="shared" si="179"/>
        <v>0</v>
      </c>
      <c r="I1138" s="11">
        <f>I1139</f>
        <v>202200700</v>
      </c>
      <c r="J1138" s="12">
        <f t="shared" si="173"/>
        <v>0</v>
      </c>
      <c r="K1138" s="11">
        <f>K1139</f>
        <v>202200700</v>
      </c>
    </row>
    <row r="1139" spans="1:11" ht="18.75" customHeight="1" x14ac:dyDescent="0.3">
      <c r="A1139" s="35" t="s">
        <v>181</v>
      </c>
      <c r="B1139" s="10" t="s">
        <v>281</v>
      </c>
      <c r="C1139" s="10" t="s">
        <v>305</v>
      </c>
      <c r="D1139" s="10" t="s">
        <v>669</v>
      </c>
      <c r="E1139" s="10" t="s">
        <v>182</v>
      </c>
      <c r="F1139" s="11">
        <f t="shared" si="179"/>
        <v>0</v>
      </c>
      <c r="G1139" s="12">
        <f t="shared" si="172"/>
        <v>0</v>
      </c>
      <c r="H1139" s="11">
        <f t="shared" si="179"/>
        <v>0</v>
      </c>
      <c r="I1139" s="11">
        <f>I1140</f>
        <v>202200700</v>
      </c>
      <c r="J1139" s="12">
        <f t="shared" si="173"/>
        <v>0</v>
      </c>
      <c r="K1139" s="11">
        <f>K1140</f>
        <v>202200700</v>
      </c>
    </row>
    <row r="1140" spans="1:11" ht="57.75" customHeight="1" x14ac:dyDescent="0.3">
      <c r="A1140" s="35" t="s">
        <v>288</v>
      </c>
      <c r="B1140" s="10" t="s">
        <v>281</v>
      </c>
      <c r="C1140" s="10" t="s">
        <v>305</v>
      </c>
      <c r="D1140" s="10" t="s">
        <v>669</v>
      </c>
      <c r="E1140" s="10" t="s">
        <v>289</v>
      </c>
      <c r="F1140" s="11">
        <v>0</v>
      </c>
      <c r="G1140" s="12">
        <f t="shared" si="172"/>
        <v>0</v>
      </c>
      <c r="H1140" s="11">
        <v>0</v>
      </c>
      <c r="I1140" s="11">
        <v>202200700</v>
      </c>
      <c r="J1140" s="12">
        <f t="shared" si="173"/>
        <v>0</v>
      </c>
      <c r="K1140" s="11">
        <v>202200700</v>
      </c>
    </row>
    <row r="1141" spans="1:11" ht="37.5" customHeight="1" x14ac:dyDescent="0.3">
      <c r="A1141" s="35" t="s">
        <v>117</v>
      </c>
      <c r="B1141" s="10" t="s">
        <v>281</v>
      </c>
      <c r="C1141" s="10" t="s">
        <v>118</v>
      </c>
      <c r="D1141" s="10"/>
      <c r="E1141" s="10"/>
      <c r="F1141" s="11">
        <f>F1142+F1174+F1181</f>
        <v>66851800</v>
      </c>
      <c r="G1141" s="12">
        <f t="shared" si="172"/>
        <v>0</v>
      </c>
      <c r="H1141" s="11">
        <f>H1142+H1174+H1181</f>
        <v>66851800</v>
      </c>
      <c r="I1141" s="11">
        <f>I1142+I1174+I1181</f>
        <v>66910700</v>
      </c>
      <c r="J1141" s="12">
        <f t="shared" si="173"/>
        <v>0</v>
      </c>
      <c r="K1141" s="11">
        <f>K1142+K1174+K1181</f>
        <v>66910700</v>
      </c>
    </row>
    <row r="1142" spans="1:11" ht="37.5" customHeight="1" x14ac:dyDescent="0.3">
      <c r="A1142" s="35" t="s">
        <v>177</v>
      </c>
      <c r="B1142" s="10" t="s">
        <v>281</v>
      </c>
      <c r="C1142" s="10" t="s">
        <v>118</v>
      </c>
      <c r="D1142" s="10" t="s">
        <v>549</v>
      </c>
      <c r="E1142" s="10"/>
      <c r="F1142" s="11">
        <f>F1143+F1157</f>
        <v>65473000</v>
      </c>
      <c r="G1142" s="12">
        <f t="shared" si="172"/>
        <v>0</v>
      </c>
      <c r="H1142" s="11">
        <f>H1143+H1157</f>
        <v>65473000</v>
      </c>
      <c r="I1142" s="11">
        <f>I1143+I1157</f>
        <v>65531900</v>
      </c>
      <c r="J1142" s="12">
        <f t="shared" si="173"/>
        <v>0</v>
      </c>
      <c r="K1142" s="11">
        <f>K1143+K1157</f>
        <v>65531900</v>
      </c>
    </row>
    <row r="1143" spans="1:11" ht="37.5" customHeight="1" x14ac:dyDescent="0.3">
      <c r="A1143" s="35" t="s">
        <v>283</v>
      </c>
      <c r="B1143" s="10" t="s">
        <v>281</v>
      </c>
      <c r="C1143" s="10" t="s">
        <v>118</v>
      </c>
      <c r="D1143" s="10" t="s">
        <v>550</v>
      </c>
      <c r="E1143" s="10"/>
      <c r="F1143" s="11">
        <f>F1144</f>
        <v>18741100</v>
      </c>
      <c r="G1143" s="12">
        <f t="shared" si="172"/>
        <v>0</v>
      </c>
      <c r="H1143" s="11">
        <f>H1144</f>
        <v>18741100</v>
      </c>
      <c r="I1143" s="11">
        <f>I1144</f>
        <v>18741100</v>
      </c>
      <c r="J1143" s="12">
        <f t="shared" si="173"/>
        <v>0</v>
      </c>
      <c r="K1143" s="11">
        <f>K1144</f>
        <v>18741100</v>
      </c>
    </row>
    <row r="1144" spans="1:11" ht="56.25" customHeight="1" x14ac:dyDescent="0.3">
      <c r="A1144" s="35" t="s">
        <v>284</v>
      </c>
      <c r="B1144" s="10" t="s">
        <v>281</v>
      </c>
      <c r="C1144" s="10" t="s">
        <v>118</v>
      </c>
      <c r="D1144" s="10" t="s">
        <v>551</v>
      </c>
      <c r="E1144" s="10"/>
      <c r="F1144" s="11">
        <f>F1145+F1149+F1153</f>
        <v>18741100</v>
      </c>
      <c r="G1144" s="12">
        <f t="shared" si="172"/>
        <v>0</v>
      </c>
      <c r="H1144" s="11">
        <f>H1145+H1149+H1153</f>
        <v>18741100</v>
      </c>
      <c r="I1144" s="11">
        <f>I1145+I1149+I1153</f>
        <v>18741100</v>
      </c>
      <c r="J1144" s="12">
        <f t="shared" si="173"/>
        <v>0</v>
      </c>
      <c r="K1144" s="11">
        <f>K1145+K1149+K1153</f>
        <v>18741100</v>
      </c>
    </row>
    <row r="1145" spans="1:11" ht="37.5" customHeight="1" x14ac:dyDescent="0.3">
      <c r="A1145" s="35" t="s">
        <v>355</v>
      </c>
      <c r="B1145" s="10" t="s">
        <v>281</v>
      </c>
      <c r="C1145" s="10" t="s">
        <v>118</v>
      </c>
      <c r="D1145" s="10" t="s">
        <v>552</v>
      </c>
      <c r="E1145" s="10"/>
      <c r="F1145" s="11">
        <f t="shared" ref="F1145:H1147" si="180">F1146</f>
        <v>5700000</v>
      </c>
      <c r="G1145" s="12">
        <f t="shared" si="172"/>
        <v>0</v>
      </c>
      <c r="H1145" s="11">
        <f t="shared" si="180"/>
        <v>5700000</v>
      </c>
      <c r="I1145" s="11">
        <f>I1146</f>
        <v>5700000</v>
      </c>
      <c r="J1145" s="12">
        <f t="shared" si="173"/>
        <v>0</v>
      </c>
      <c r="K1145" s="11">
        <f>K1146</f>
        <v>5700000</v>
      </c>
    </row>
    <row r="1146" spans="1:11" ht="56.25" customHeight="1" x14ac:dyDescent="0.3">
      <c r="A1146" s="35" t="s">
        <v>25</v>
      </c>
      <c r="B1146" s="10" t="s">
        <v>281</v>
      </c>
      <c r="C1146" s="10" t="s">
        <v>118</v>
      </c>
      <c r="D1146" s="10" t="s">
        <v>552</v>
      </c>
      <c r="E1146" s="10" t="s">
        <v>26</v>
      </c>
      <c r="F1146" s="11">
        <f t="shared" si="180"/>
        <v>5700000</v>
      </c>
      <c r="G1146" s="12">
        <f t="shared" si="172"/>
        <v>0</v>
      </c>
      <c r="H1146" s="11">
        <f t="shared" si="180"/>
        <v>5700000</v>
      </c>
      <c r="I1146" s="11">
        <f>I1147</f>
        <v>5700000</v>
      </c>
      <c r="J1146" s="12">
        <f t="shared" si="173"/>
        <v>0</v>
      </c>
      <c r="K1146" s="11">
        <f>K1147</f>
        <v>5700000</v>
      </c>
    </row>
    <row r="1147" spans="1:11" ht="56.25" customHeight="1" x14ac:dyDescent="0.3">
      <c r="A1147" s="35" t="s">
        <v>27</v>
      </c>
      <c r="B1147" s="10" t="s">
        <v>281</v>
      </c>
      <c r="C1147" s="10" t="s">
        <v>118</v>
      </c>
      <c r="D1147" s="10" t="s">
        <v>552</v>
      </c>
      <c r="E1147" s="10" t="s">
        <v>28</v>
      </c>
      <c r="F1147" s="11">
        <f t="shared" si="180"/>
        <v>5700000</v>
      </c>
      <c r="G1147" s="12">
        <f t="shared" si="172"/>
        <v>0</v>
      </c>
      <c r="H1147" s="11">
        <f t="shared" si="180"/>
        <v>5700000</v>
      </c>
      <c r="I1147" s="11">
        <f>I1148</f>
        <v>5700000</v>
      </c>
      <c r="J1147" s="12">
        <f t="shared" si="173"/>
        <v>0</v>
      </c>
      <c r="K1147" s="11">
        <f>K1148</f>
        <v>5700000</v>
      </c>
    </row>
    <row r="1148" spans="1:11" ht="18.75" customHeight="1" x14ac:dyDescent="0.3">
      <c r="A1148" s="35" t="s">
        <v>29</v>
      </c>
      <c r="B1148" s="10" t="s">
        <v>281</v>
      </c>
      <c r="C1148" s="10" t="s">
        <v>118</v>
      </c>
      <c r="D1148" s="10" t="s">
        <v>552</v>
      </c>
      <c r="E1148" s="10" t="s">
        <v>30</v>
      </c>
      <c r="F1148" s="11">
        <v>5700000</v>
      </c>
      <c r="G1148" s="12">
        <f t="shared" si="172"/>
        <v>0</v>
      </c>
      <c r="H1148" s="11">
        <v>5700000</v>
      </c>
      <c r="I1148" s="11">
        <v>5700000</v>
      </c>
      <c r="J1148" s="12">
        <f t="shared" si="173"/>
        <v>0</v>
      </c>
      <c r="K1148" s="11">
        <v>5700000</v>
      </c>
    </row>
    <row r="1149" spans="1:11" ht="56.25" customHeight="1" x14ac:dyDescent="0.3">
      <c r="A1149" s="35" t="s">
        <v>422</v>
      </c>
      <c r="B1149" s="10" t="s">
        <v>281</v>
      </c>
      <c r="C1149" s="10" t="s">
        <v>118</v>
      </c>
      <c r="D1149" s="10" t="s">
        <v>553</v>
      </c>
      <c r="E1149" s="10"/>
      <c r="F1149" s="11">
        <f t="shared" ref="F1149:H1151" si="181">F1150</f>
        <v>11867400</v>
      </c>
      <c r="G1149" s="12">
        <f t="shared" si="172"/>
        <v>0</v>
      </c>
      <c r="H1149" s="11">
        <f t="shared" si="181"/>
        <v>11867400</v>
      </c>
      <c r="I1149" s="11">
        <f>I1150</f>
        <v>11867400</v>
      </c>
      <c r="J1149" s="12">
        <f t="shared" si="173"/>
        <v>0</v>
      </c>
      <c r="K1149" s="11">
        <f>K1150</f>
        <v>11867400</v>
      </c>
    </row>
    <row r="1150" spans="1:11" ht="56.25" customHeight="1" x14ac:dyDescent="0.3">
      <c r="A1150" s="35" t="s">
        <v>25</v>
      </c>
      <c r="B1150" s="10" t="s">
        <v>281</v>
      </c>
      <c r="C1150" s="10" t="s">
        <v>118</v>
      </c>
      <c r="D1150" s="10" t="s">
        <v>553</v>
      </c>
      <c r="E1150" s="10" t="s">
        <v>26</v>
      </c>
      <c r="F1150" s="11">
        <f t="shared" si="181"/>
        <v>11867400</v>
      </c>
      <c r="G1150" s="12">
        <f t="shared" si="172"/>
        <v>0</v>
      </c>
      <c r="H1150" s="11">
        <f t="shared" si="181"/>
        <v>11867400</v>
      </c>
      <c r="I1150" s="11">
        <f>I1151</f>
        <v>11867400</v>
      </c>
      <c r="J1150" s="12">
        <f t="shared" si="173"/>
        <v>0</v>
      </c>
      <c r="K1150" s="11">
        <f>K1151</f>
        <v>11867400</v>
      </c>
    </row>
    <row r="1151" spans="1:11" ht="56.25" customHeight="1" x14ac:dyDescent="0.3">
      <c r="A1151" s="35" t="s">
        <v>27</v>
      </c>
      <c r="B1151" s="10" t="s">
        <v>281</v>
      </c>
      <c r="C1151" s="10" t="s">
        <v>118</v>
      </c>
      <c r="D1151" s="10" t="s">
        <v>553</v>
      </c>
      <c r="E1151" s="10" t="s">
        <v>28</v>
      </c>
      <c r="F1151" s="11">
        <f t="shared" si="181"/>
        <v>11867400</v>
      </c>
      <c r="G1151" s="12">
        <f t="shared" si="172"/>
        <v>0</v>
      </c>
      <c r="H1151" s="11">
        <f t="shared" si="181"/>
        <v>11867400</v>
      </c>
      <c r="I1151" s="11">
        <f>I1152</f>
        <v>11867400</v>
      </c>
      <c r="J1151" s="12">
        <f t="shared" si="173"/>
        <v>0</v>
      </c>
      <c r="K1151" s="11">
        <f>K1152</f>
        <v>11867400</v>
      </c>
    </row>
    <row r="1152" spans="1:11" ht="18.75" customHeight="1" x14ac:dyDescent="0.3">
      <c r="A1152" s="35" t="s">
        <v>29</v>
      </c>
      <c r="B1152" s="10" t="s">
        <v>281</v>
      </c>
      <c r="C1152" s="10" t="s">
        <v>118</v>
      </c>
      <c r="D1152" s="10" t="s">
        <v>553</v>
      </c>
      <c r="E1152" s="10" t="s">
        <v>30</v>
      </c>
      <c r="F1152" s="11">
        <v>11867400</v>
      </c>
      <c r="G1152" s="12">
        <f t="shared" si="172"/>
        <v>0</v>
      </c>
      <c r="H1152" s="11">
        <v>11867400</v>
      </c>
      <c r="I1152" s="11">
        <v>11867400</v>
      </c>
      <c r="J1152" s="12">
        <f t="shared" si="173"/>
        <v>0</v>
      </c>
      <c r="K1152" s="11">
        <v>11867400</v>
      </c>
    </row>
    <row r="1153" spans="1:11" ht="37.5" customHeight="1" x14ac:dyDescent="0.3">
      <c r="A1153" s="35" t="s">
        <v>423</v>
      </c>
      <c r="B1153" s="10" t="s">
        <v>281</v>
      </c>
      <c r="C1153" s="10" t="s">
        <v>118</v>
      </c>
      <c r="D1153" s="10" t="s">
        <v>554</v>
      </c>
      <c r="E1153" s="10"/>
      <c r="F1153" s="11">
        <f t="shared" ref="F1153:H1155" si="182">F1154</f>
        <v>1173700</v>
      </c>
      <c r="G1153" s="12">
        <f t="shared" si="172"/>
        <v>0</v>
      </c>
      <c r="H1153" s="11">
        <f t="shared" si="182"/>
        <v>1173700</v>
      </c>
      <c r="I1153" s="11">
        <f>I1154</f>
        <v>1173700</v>
      </c>
      <c r="J1153" s="12">
        <f t="shared" si="173"/>
        <v>0</v>
      </c>
      <c r="K1153" s="11">
        <f>K1154</f>
        <v>1173700</v>
      </c>
    </row>
    <row r="1154" spans="1:11" ht="56.25" customHeight="1" x14ac:dyDescent="0.3">
      <c r="A1154" s="35" t="s">
        <v>25</v>
      </c>
      <c r="B1154" s="10" t="s">
        <v>281</v>
      </c>
      <c r="C1154" s="10" t="s">
        <v>118</v>
      </c>
      <c r="D1154" s="10" t="s">
        <v>554</v>
      </c>
      <c r="E1154" s="10" t="s">
        <v>26</v>
      </c>
      <c r="F1154" s="11">
        <f t="shared" si="182"/>
        <v>1173700</v>
      </c>
      <c r="G1154" s="12">
        <f t="shared" si="172"/>
        <v>0</v>
      </c>
      <c r="H1154" s="11">
        <f t="shared" si="182"/>
        <v>1173700</v>
      </c>
      <c r="I1154" s="11">
        <f>I1155</f>
        <v>1173700</v>
      </c>
      <c r="J1154" s="12">
        <f t="shared" si="173"/>
        <v>0</v>
      </c>
      <c r="K1154" s="11">
        <f>K1155</f>
        <v>1173700</v>
      </c>
    </row>
    <row r="1155" spans="1:11" ht="56.25" customHeight="1" x14ac:dyDescent="0.3">
      <c r="A1155" s="35" t="s">
        <v>27</v>
      </c>
      <c r="B1155" s="10" t="s">
        <v>281</v>
      </c>
      <c r="C1155" s="10" t="s">
        <v>118</v>
      </c>
      <c r="D1155" s="10" t="s">
        <v>554</v>
      </c>
      <c r="E1155" s="10" t="s">
        <v>28</v>
      </c>
      <c r="F1155" s="11">
        <f t="shared" si="182"/>
        <v>1173700</v>
      </c>
      <c r="G1155" s="12">
        <f t="shared" si="172"/>
        <v>0</v>
      </c>
      <c r="H1155" s="11">
        <f t="shared" si="182"/>
        <v>1173700</v>
      </c>
      <c r="I1155" s="11">
        <f>I1156</f>
        <v>1173700</v>
      </c>
      <c r="J1155" s="12">
        <f t="shared" si="173"/>
        <v>0</v>
      </c>
      <c r="K1155" s="11">
        <f>K1156</f>
        <v>1173700</v>
      </c>
    </row>
    <row r="1156" spans="1:11" ht="18.75" customHeight="1" x14ac:dyDescent="0.3">
      <c r="A1156" s="35" t="s">
        <v>29</v>
      </c>
      <c r="B1156" s="10" t="s">
        <v>281</v>
      </c>
      <c r="C1156" s="10" t="s">
        <v>118</v>
      </c>
      <c r="D1156" s="10" t="s">
        <v>554</v>
      </c>
      <c r="E1156" s="10" t="s">
        <v>30</v>
      </c>
      <c r="F1156" s="11">
        <v>1173700</v>
      </c>
      <c r="G1156" s="12">
        <f t="shared" si="172"/>
        <v>0</v>
      </c>
      <c r="H1156" s="11">
        <v>1173700</v>
      </c>
      <c r="I1156" s="11">
        <v>1173700</v>
      </c>
      <c r="J1156" s="12">
        <f t="shared" si="173"/>
        <v>0</v>
      </c>
      <c r="K1156" s="11">
        <v>1173700</v>
      </c>
    </row>
    <row r="1157" spans="1:11" ht="37.5" customHeight="1" x14ac:dyDescent="0.3">
      <c r="A1157" s="35" t="s">
        <v>282</v>
      </c>
      <c r="B1157" s="10" t="s">
        <v>281</v>
      </c>
      <c r="C1157" s="10" t="s">
        <v>118</v>
      </c>
      <c r="D1157" s="10" t="s">
        <v>569</v>
      </c>
      <c r="E1157" s="10"/>
      <c r="F1157" s="11">
        <f>F1158</f>
        <v>46731900</v>
      </c>
      <c r="G1157" s="12">
        <f t="shared" si="172"/>
        <v>0</v>
      </c>
      <c r="H1157" s="11">
        <f>H1158</f>
        <v>46731900</v>
      </c>
      <c r="I1157" s="11">
        <f>I1158</f>
        <v>46790800</v>
      </c>
      <c r="J1157" s="12">
        <f t="shared" si="173"/>
        <v>0</v>
      </c>
      <c r="K1157" s="11">
        <f>K1158</f>
        <v>46790800</v>
      </c>
    </row>
    <row r="1158" spans="1:11" ht="37.5" customHeight="1" x14ac:dyDescent="0.3">
      <c r="A1158" s="35" t="s">
        <v>269</v>
      </c>
      <c r="B1158" s="10" t="s">
        <v>281</v>
      </c>
      <c r="C1158" s="10" t="s">
        <v>118</v>
      </c>
      <c r="D1158" s="10" t="s">
        <v>570</v>
      </c>
      <c r="E1158" s="10"/>
      <c r="F1158" s="11">
        <f>F1159</f>
        <v>46731900</v>
      </c>
      <c r="G1158" s="12">
        <f t="shared" si="172"/>
        <v>0</v>
      </c>
      <c r="H1158" s="11">
        <f>H1159</f>
        <v>46731900</v>
      </c>
      <c r="I1158" s="11">
        <f>I1159</f>
        <v>46790800</v>
      </c>
      <c r="J1158" s="12">
        <f t="shared" si="173"/>
        <v>0</v>
      </c>
      <c r="K1158" s="11">
        <f>K1159</f>
        <v>46790800</v>
      </c>
    </row>
    <row r="1159" spans="1:11" ht="56.25" customHeight="1" x14ac:dyDescent="0.3">
      <c r="A1159" s="35" t="s">
        <v>77</v>
      </c>
      <c r="B1159" s="10" t="s">
        <v>281</v>
      </c>
      <c r="C1159" s="10" t="s">
        <v>118</v>
      </c>
      <c r="D1159" s="10" t="s">
        <v>571</v>
      </c>
      <c r="E1159" s="10"/>
      <c r="F1159" s="11">
        <f>F1160+F1165+F1169</f>
        <v>46731900</v>
      </c>
      <c r="G1159" s="12">
        <f t="shared" si="172"/>
        <v>0</v>
      </c>
      <c r="H1159" s="11">
        <f>H1160+H1165+H1169</f>
        <v>46731900</v>
      </c>
      <c r="I1159" s="11">
        <f>I1160+I1165+I1169</f>
        <v>46790800</v>
      </c>
      <c r="J1159" s="12">
        <f t="shared" si="173"/>
        <v>0</v>
      </c>
      <c r="K1159" s="11">
        <f>K1160+K1165+K1169</f>
        <v>46790800</v>
      </c>
    </row>
    <row r="1160" spans="1:11" ht="120" customHeight="1" x14ac:dyDescent="0.3">
      <c r="A1160" s="35" t="s">
        <v>14</v>
      </c>
      <c r="B1160" s="10" t="s">
        <v>281</v>
      </c>
      <c r="C1160" s="10" t="s">
        <v>118</v>
      </c>
      <c r="D1160" s="10" t="s">
        <v>571</v>
      </c>
      <c r="E1160" s="10" t="s">
        <v>15</v>
      </c>
      <c r="F1160" s="11">
        <f>F1161</f>
        <v>42134500</v>
      </c>
      <c r="G1160" s="12">
        <f t="shared" si="172"/>
        <v>0</v>
      </c>
      <c r="H1160" s="11">
        <f>H1161</f>
        <v>42134500</v>
      </c>
      <c r="I1160" s="11">
        <f>I1161</f>
        <v>42210900</v>
      </c>
      <c r="J1160" s="12">
        <f t="shared" si="173"/>
        <v>0</v>
      </c>
      <c r="K1160" s="11">
        <f>K1161</f>
        <v>42210900</v>
      </c>
    </row>
    <row r="1161" spans="1:11" ht="37.5" customHeight="1" x14ac:dyDescent="0.3">
      <c r="A1161" s="35" t="s">
        <v>78</v>
      </c>
      <c r="B1161" s="10" t="s">
        <v>281</v>
      </c>
      <c r="C1161" s="10" t="s">
        <v>118</v>
      </c>
      <c r="D1161" s="10" t="s">
        <v>571</v>
      </c>
      <c r="E1161" s="10" t="s">
        <v>79</v>
      </c>
      <c r="F1161" s="11">
        <f>F1162+F1163+F1164</f>
        <v>42134500</v>
      </c>
      <c r="G1161" s="12">
        <f t="shared" si="172"/>
        <v>0</v>
      </c>
      <c r="H1161" s="11">
        <f>H1162+H1163+H1164</f>
        <v>42134500</v>
      </c>
      <c r="I1161" s="11">
        <f>I1162+I1163+I1164</f>
        <v>42210900</v>
      </c>
      <c r="J1161" s="12">
        <f t="shared" si="173"/>
        <v>0</v>
      </c>
      <c r="K1161" s="11">
        <f>K1162+K1163+K1164</f>
        <v>42210900</v>
      </c>
    </row>
    <row r="1162" spans="1:11" ht="18.75" customHeight="1" x14ac:dyDescent="0.3">
      <c r="A1162" s="35" t="s">
        <v>80</v>
      </c>
      <c r="B1162" s="10" t="s">
        <v>281</v>
      </c>
      <c r="C1162" s="10" t="s">
        <v>118</v>
      </c>
      <c r="D1162" s="10" t="s">
        <v>571</v>
      </c>
      <c r="E1162" s="10" t="s">
        <v>81</v>
      </c>
      <c r="F1162" s="11">
        <v>31488900</v>
      </c>
      <c r="G1162" s="12">
        <f t="shared" si="172"/>
        <v>0</v>
      </c>
      <c r="H1162" s="11">
        <v>31488900</v>
      </c>
      <c r="I1162" s="11">
        <v>31488900</v>
      </c>
      <c r="J1162" s="12">
        <f t="shared" si="173"/>
        <v>0</v>
      </c>
      <c r="K1162" s="11">
        <v>31488900</v>
      </c>
    </row>
    <row r="1163" spans="1:11" ht="37.5" customHeight="1" x14ac:dyDescent="0.3">
      <c r="A1163" s="35" t="s">
        <v>82</v>
      </c>
      <c r="B1163" s="10" t="s">
        <v>281</v>
      </c>
      <c r="C1163" s="10" t="s">
        <v>118</v>
      </c>
      <c r="D1163" s="10" t="s">
        <v>571</v>
      </c>
      <c r="E1163" s="10" t="s">
        <v>83</v>
      </c>
      <c r="F1163" s="11">
        <v>1051900</v>
      </c>
      <c r="G1163" s="12">
        <f t="shared" si="172"/>
        <v>0</v>
      </c>
      <c r="H1163" s="11">
        <v>1051900</v>
      </c>
      <c r="I1163" s="11">
        <v>1104500</v>
      </c>
      <c r="J1163" s="12">
        <f t="shared" si="173"/>
        <v>0</v>
      </c>
      <c r="K1163" s="11">
        <v>1104500</v>
      </c>
    </row>
    <row r="1164" spans="1:11" ht="75" customHeight="1" x14ac:dyDescent="0.3">
      <c r="A1164" s="35" t="s">
        <v>84</v>
      </c>
      <c r="B1164" s="10" t="s">
        <v>281</v>
      </c>
      <c r="C1164" s="10" t="s">
        <v>118</v>
      </c>
      <c r="D1164" s="10" t="s">
        <v>571</v>
      </c>
      <c r="E1164" s="10" t="s">
        <v>85</v>
      </c>
      <c r="F1164" s="11">
        <v>9593700</v>
      </c>
      <c r="G1164" s="12">
        <f t="shared" si="172"/>
        <v>0</v>
      </c>
      <c r="H1164" s="11">
        <v>9593700</v>
      </c>
      <c r="I1164" s="11">
        <v>9617500</v>
      </c>
      <c r="J1164" s="12">
        <f t="shared" si="173"/>
        <v>0</v>
      </c>
      <c r="K1164" s="11">
        <v>9617500</v>
      </c>
    </row>
    <row r="1165" spans="1:11" ht="56.25" customHeight="1" x14ac:dyDescent="0.3">
      <c r="A1165" s="35" t="s">
        <v>25</v>
      </c>
      <c r="B1165" s="10" t="s">
        <v>281</v>
      </c>
      <c r="C1165" s="10" t="s">
        <v>118</v>
      </c>
      <c r="D1165" s="10" t="s">
        <v>571</v>
      </c>
      <c r="E1165" s="10" t="s">
        <v>26</v>
      </c>
      <c r="F1165" s="11">
        <f>F1166</f>
        <v>4115900</v>
      </c>
      <c r="G1165" s="12">
        <f t="shared" si="172"/>
        <v>0</v>
      </c>
      <c r="H1165" s="11">
        <f>H1166</f>
        <v>4115900</v>
      </c>
      <c r="I1165" s="11">
        <f>I1166</f>
        <v>4115900</v>
      </c>
      <c r="J1165" s="12">
        <f t="shared" si="173"/>
        <v>0</v>
      </c>
      <c r="K1165" s="11">
        <f>K1166</f>
        <v>4115900</v>
      </c>
    </row>
    <row r="1166" spans="1:11" ht="56.25" customHeight="1" x14ac:dyDescent="0.3">
      <c r="A1166" s="35" t="s">
        <v>27</v>
      </c>
      <c r="B1166" s="10" t="s">
        <v>281</v>
      </c>
      <c r="C1166" s="10" t="s">
        <v>118</v>
      </c>
      <c r="D1166" s="10" t="s">
        <v>571</v>
      </c>
      <c r="E1166" s="10" t="s">
        <v>28</v>
      </c>
      <c r="F1166" s="11">
        <f>F1167+F1168</f>
        <v>4115900</v>
      </c>
      <c r="G1166" s="12">
        <f t="shared" ref="G1166:G1229" si="183">H1166-F1166</f>
        <v>0</v>
      </c>
      <c r="H1166" s="11">
        <f>H1167+H1168</f>
        <v>4115900</v>
      </c>
      <c r="I1166" s="11">
        <f>I1167+I1168</f>
        <v>4115900</v>
      </c>
      <c r="J1166" s="12">
        <f t="shared" ref="J1166:J1229" si="184">K1166-I1166</f>
        <v>0</v>
      </c>
      <c r="K1166" s="11">
        <f>K1167+K1168</f>
        <v>4115900</v>
      </c>
    </row>
    <row r="1167" spans="1:11" ht="18.75" customHeight="1" x14ac:dyDescent="0.3">
      <c r="A1167" s="35" t="s">
        <v>29</v>
      </c>
      <c r="B1167" s="10" t="s">
        <v>281</v>
      </c>
      <c r="C1167" s="10" t="s">
        <v>118</v>
      </c>
      <c r="D1167" s="10" t="s">
        <v>571</v>
      </c>
      <c r="E1167" s="10" t="s">
        <v>30</v>
      </c>
      <c r="F1167" s="11">
        <v>3403800</v>
      </c>
      <c r="G1167" s="12">
        <f t="shared" si="183"/>
        <v>0</v>
      </c>
      <c r="H1167" s="11">
        <v>3403800</v>
      </c>
      <c r="I1167" s="11">
        <v>3403800</v>
      </c>
      <c r="J1167" s="12">
        <f t="shared" si="184"/>
        <v>0</v>
      </c>
      <c r="K1167" s="11">
        <v>3403800</v>
      </c>
    </row>
    <row r="1168" spans="1:11" ht="18.75" customHeight="1" x14ac:dyDescent="0.3">
      <c r="A1168" s="35" t="s">
        <v>337</v>
      </c>
      <c r="B1168" s="10" t="s">
        <v>281</v>
      </c>
      <c r="C1168" s="10" t="s">
        <v>118</v>
      </c>
      <c r="D1168" s="10" t="s">
        <v>571</v>
      </c>
      <c r="E1168" s="10" t="s">
        <v>338</v>
      </c>
      <c r="F1168" s="11">
        <v>712100</v>
      </c>
      <c r="G1168" s="12">
        <f t="shared" si="183"/>
        <v>0</v>
      </c>
      <c r="H1168" s="11">
        <v>712100</v>
      </c>
      <c r="I1168" s="11">
        <v>712100</v>
      </c>
      <c r="J1168" s="12">
        <f t="shared" si="184"/>
        <v>0</v>
      </c>
      <c r="K1168" s="11">
        <v>712100</v>
      </c>
    </row>
    <row r="1169" spans="1:11" ht="18.75" customHeight="1" x14ac:dyDescent="0.3">
      <c r="A1169" s="35" t="s">
        <v>34</v>
      </c>
      <c r="B1169" s="10" t="s">
        <v>281</v>
      </c>
      <c r="C1169" s="10" t="s">
        <v>118</v>
      </c>
      <c r="D1169" s="10" t="s">
        <v>571</v>
      </c>
      <c r="E1169" s="10" t="s">
        <v>35</v>
      </c>
      <c r="F1169" s="11">
        <f>F1170</f>
        <v>481500</v>
      </c>
      <c r="G1169" s="12">
        <f t="shared" si="183"/>
        <v>0</v>
      </c>
      <c r="H1169" s="11">
        <f>H1170</f>
        <v>481500</v>
      </c>
      <c r="I1169" s="11">
        <f>I1170</f>
        <v>464000</v>
      </c>
      <c r="J1169" s="12">
        <f t="shared" si="184"/>
        <v>0</v>
      </c>
      <c r="K1169" s="11">
        <f>K1170</f>
        <v>464000</v>
      </c>
    </row>
    <row r="1170" spans="1:11" ht="18.75" customHeight="1" x14ac:dyDescent="0.3">
      <c r="A1170" s="35" t="s">
        <v>36</v>
      </c>
      <c r="B1170" s="10" t="s">
        <v>281</v>
      </c>
      <c r="C1170" s="10" t="s">
        <v>118</v>
      </c>
      <c r="D1170" s="10" t="s">
        <v>571</v>
      </c>
      <c r="E1170" s="10" t="s">
        <v>37</v>
      </c>
      <c r="F1170" s="11">
        <f>F1171+F1172+F1173</f>
        <v>481500</v>
      </c>
      <c r="G1170" s="12">
        <f t="shared" si="183"/>
        <v>0</v>
      </c>
      <c r="H1170" s="11">
        <f>H1171+H1172+H1173</f>
        <v>481500</v>
      </c>
      <c r="I1170" s="11">
        <f>I1171+I1172+I1173</f>
        <v>464000</v>
      </c>
      <c r="J1170" s="12">
        <f t="shared" si="184"/>
        <v>0</v>
      </c>
      <c r="K1170" s="11">
        <f>K1171+K1172+K1173</f>
        <v>464000</v>
      </c>
    </row>
    <row r="1171" spans="1:11" ht="37.5" customHeight="1" x14ac:dyDescent="0.3">
      <c r="A1171" s="35" t="s">
        <v>69</v>
      </c>
      <c r="B1171" s="10" t="s">
        <v>281</v>
      </c>
      <c r="C1171" s="10" t="s">
        <v>118</v>
      </c>
      <c r="D1171" s="10" t="s">
        <v>571</v>
      </c>
      <c r="E1171" s="10" t="s">
        <v>70</v>
      </c>
      <c r="F1171" s="11">
        <v>332300</v>
      </c>
      <c r="G1171" s="12">
        <f t="shared" si="183"/>
        <v>0</v>
      </c>
      <c r="H1171" s="11">
        <v>332300</v>
      </c>
      <c r="I1171" s="11">
        <v>314800</v>
      </c>
      <c r="J1171" s="12">
        <f t="shared" si="184"/>
        <v>0</v>
      </c>
      <c r="K1171" s="11">
        <v>314800</v>
      </c>
    </row>
    <row r="1172" spans="1:11" ht="18.75" customHeight="1" x14ac:dyDescent="0.3">
      <c r="A1172" s="35" t="s">
        <v>71</v>
      </c>
      <c r="B1172" s="10" t="s">
        <v>281</v>
      </c>
      <c r="C1172" s="10" t="s">
        <v>118</v>
      </c>
      <c r="D1172" s="10" t="s">
        <v>571</v>
      </c>
      <c r="E1172" s="10" t="s">
        <v>72</v>
      </c>
      <c r="F1172" s="11">
        <v>9200</v>
      </c>
      <c r="G1172" s="12">
        <f t="shared" si="183"/>
        <v>0</v>
      </c>
      <c r="H1172" s="11">
        <v>9200</v>
      </c>
      <c r="I1172" s="11">
        <v>9200</v>
      </c>
      <c r="J1172" s="12">
        <f t="shared" si="184"/>
        <v>0</v>
      </c>
      <c r="K1172" s="11">
        <v>9200</v>
      </c>
    </row>
    <row r="1173" spans="1:11" ht="18.75" customHeight="1" x14ac:dyDescent="0.3">
      <c r="A1173" s="35" t="s">
        <v>38</v>
      </c>
      <c r="B1173" s="10" t="s">
        <v>281</v>
      </c>
      <c r="C1173" s="10" t="s">
        <v>118</v>
      </c>
      <c r="D1173" s="10" t="s">
        <v>571</v>
      </c>
      <c r="E1173" s="10" t="s">
        <v>39</v>
      </c>
      <c r="F1173" s="11">
        <v>140000</v>
      </c>
      <c r="G1173" s="12">
        <f t="shared" si="183"/>
        <v>0</v>
      </c>
      <c r="H1173" s="11">
        <v>140000</v>
      </c>
      <c r="I1173" s="11">
        <v>140000</v>
      </c>
      <c r="J1173" s="12">
        <f t="shared" si="184"/>
        <v>0</v>
      </c>
      <c r="K1173" s="11">
        <v>140000</v>
      </c>
    </row>
    <row r="1174" spans="1:11" ht="93.75" customHeight="1" x14ac:dyDescent="0.3">
      <c r="A1174" s="35" t="s">
        <v>62</v>
      </c>
      <c r="B1174" s="10" t="s">
        <v>281</v>
      </c>
      <c r="C1174" s="10" t="s">
        <v>118</v>
      </c>
      <c r="D1174" s="10" t="s">
        <v>621</v>
      </c>
      <c r="E1174" s="10"/>
      <c r="F1174" s="11">
        <v>78800</v>
      </c>
      <c r="G1174" s="12">
        <f t="shared" si="183"/>
        <v>0</v>
      </c>
      <c r="H1174" s="11">
        <v>78800</v>
      </c>
      <c r="I1174" s="11">
        <v>78800</v>
      </c>
      <c r="J1174" s="12">
        <f t="shared" si="184"/>
        <v>0</v>
      </c>
      <c r="K1174" s="11">
        <v>78800</v>
      </c>
    </row>
    <row r="1175" spans="1:11" ht="56.25" customHeight="1" x14ac:dyDescent="0.3">
      <c r="A1175" s="35" t="s">
        <v>63</v>
      </c>
      <c r="B1175" s="10" t="s">
        <v>281</v>
      </c>
      <c r="C1175" s="10" t="s">
        <v>118</v>
      </c>
      <c r="D1175" s="10" t="s">
        <v>625</v>
      </c>
      <c r="E1175" s="10"/>
      <c r="F1175" s="11">
        <v>78800</v>
      </c>
      <c r="G1175" s="12">
        <f t="shared" si="183"/>
        <v>0</v>
      </c>
      <c r="H1175" s="11">
        <v>78800</v>
      </c>
      <c r="I1175" s="11">
        <v>78800</v>
      </c>
      <c r="J1175" s="12">
        <f t="shared" si="184"/>
        <v>0</v>
      </c>
      <c r="K1175" s="11">
        <v>78800</v>
      </c>
    </row>
    <row r="1176" spans="1:11" ht="66.75" customHeight="1" x14ac:dyDescent="0.3">
      <c r="A1176" s="35" t="s">
        <v>64</v>
      </c>
      <c r="B1176" s="10" t="s">
        <v>281</v>
      </c>
      <c r="C1176" s="10" t="s">
        <v>118</v>
      </c>
      <c r="D1176" s="10" t="s">
        <v>626</v>
      </c>
      <c r="E1176" s="10"/>
      <c r="F1176" s="11">
        <v>78800</v>
      </c>
      <c r="G1176" s="12">
        <f t="shared" si="183"/>
        <v>0</v>
      </c>
      <c r="H1176" s="11">
        <v>78800</v>
      </c>
      <c r="I1176" s="11">
        <v>78800</v>
      </c>
      <c r="J1176" s="12">
        <f t="shared" si="184"/>
        <v>0</v>
      </c>
      <c r="K1176" s="11">
        <v>78800</v>
      </c>
    </row>
    <row r="1177" spans="1:11" ht="18.75" customHeight="1" x14ac:dyDescent="0.3">
      <c r="A1177" s="35" t="s">
        <v>65</v>
      </c>
      <c r="B1177" s="10" t="s">
        <v>281</v>
      </c>
      <c r="C1177" s="10" t="s">
        <v>118</v>
      </c>
      <c r="D1177" s="10" t="s">
        <v>627</v>
      </c>
      <c r="E1177" s="10"/>
      <c r="F1177" s="11">
        <v>78800</v>
      </c>
      <c r="G1177" s="12">
        <f t="shared" si="183"/>
        <v>0</v>
      </c>
      <c r="H1177" s="11">
        <v>78800</v>
      </c>
      <c r="I1177" s="11">
        <v>78800</v>
      </c>
      <c r="J1177" s="12">
        <f t="shared" si="184"/>
        <v>0</v>
      </c>
      <c r="K1177" s="11">
        <v>78800</v>
      </c>
    </row>
    <row r="1178" spans="1:11" ht="56.25" customHeight="1" x14ac:dyDescent="0.3">
      <c r="A1178" s="35" t="s">
        <v>25</v>
      </c>
      <c r="B1178" s="10" t="s">
        <v>281</v>
      </c>
      <c r="C1178" s="10" t="s">
        <v>118</v>
      </c>
      <c r="D1178" s="10" t="s">
        <v>627</v>
      </c>
      <c r="E1178" s="10" t="s">
        <v>26</v>
      </c>
      <c r="F1178" s="11">
        <v>78800</v>
      </c>
      <c r="G1178" s="12">
        <f t="shared" si="183"/>
        <v>0</v>
      </c>
      <c r="H1178" s="11">
        <v>78800</v>
      </c>
      <c r="I1178" s="11">
        <v>78800</v>
      </c>
      <c r="J1178" s="12">
        <f t="shared" si="184"/>
        <v>0</v>
      </c>
      <c r="K1178" s="11">
        <v>78800</v>
      </c>
    </row>
    <row r="1179" spans="1:11" ht="56.25" customHeight="1" x14ac:dyDescent="0.3">
      <c r="A1179" s="35" t="s">
        <v>27</v>
      </c>
      <c r="B1179" s="10" t="s">
        <v>281</v>
      </c>
      <c r="C1179" s="10" t="s">
        <v>118</v>
      </c>
      <c r="D1179" s="10" t="s">
        <v>627</v>
      </c>
      <c r="E1179" s="10" t="s">
        <v>28</v>
      </c>
      <c r="F1179" s="11">
        <v>78800</v>
      </c>
      <c r="G1179" s="12">
        <f t="shared" si="183"/>
        <v>0</v>
      </c>
      <c r="H1179" s="11">
        <v>78800</v>
      </c>
      <c r="I1179" s="11">
        <v>78800</v>
      </c>
      <c r="J1179" s="12">
        <f t="shared" si="184"/>
        <v>0</v>
      </c>
      <c r="K1179" s="11">
        <v>78800</v>
      </c>
    </row>
    <row r="1180" spans="1:11" ht="18.75" customHeight="1" x14ac:dyDescent="0.3">
      <c r="A1180" s="35" t="s">
        <v>29</v>
      </c>
      <c r="B1180" s="10" t="s">
        <v>281</v>
      </c>
      <c r="C1180" s="10" t="s">
        <v>118</v>
      </c>
      <c r="D1180" s="10" t="s">
        <v>627</v>
      </c>
      <c r="E1180" s="10" t="s">
        <v>30</v>
      </c>
      <c r="F1180" s="11">
        <v>78800</v>
      </c>
      <c r="G1180" s="12">
        <f t="shared" si="183"/>
        <v>0</v>
      </c>
      <c r="H1180" s="11">
        <v>78800</v>
      </c>
      <c r="I1180" s="11">
        <v>78800</v>
      </c>
      <c r="J1180" s="12">
        <f t="shared" si="184"/>
        <v>0</v>
      </c>
      <c r="K1180" s="11">
        <v>78800</v>
      </c>
    </row>
    <row r="1181" spans="1:11" ht="56.25" customHeight="1" x14ac:dyDescent="0.3">
      <c r="A1181" s="35" t="s">
        <v>66</v>
      </c>
      <c r="B1181" s="10" t="s">
        <v>281</v>
      </c>
      <c r="C1181" s="10" t="s">
        <v>118</v>
      </c>
      <c r="D1181" s="10" t="s">
        <v>628</v>
      </c>
      <c r="E1181" s="10"/>
      <c r="F1181" s="11">
        <v>1300000</v>
      </c>
      <c r="G1181" s="12">
        <f t="shared" si="183"/>
        <v>0</v>
      </c>
      <c r="H1181" s="11">
        <v>1300000</v>
      </c>
      <c r="I1181" s="11">
        <v>1300000</v>
      </c>
      <c r="J1181" s="12">
        <f t="shared" si="184"/>
        <v>0</v>
      </c>
      <c r="K1181" s="11">
        <v>1300000</v>
      </c>
    </row>
    <row r="1182" spans="1:11" ht="37.5" customHeight="1" x14ac:dyDescent="0.3">
      <c r="A1182" s="35" t="s">
        <v>67</v>
      </c>
      <c r="B1182" s="10" t="s">
        <v>281</v>
      </c>
      <c r="C1182" s="10" t="s">
        <v>118</v>
      </c>
      <c r="D1182" s="10" t="s">
        <v>629</v>
      </c>
      <c r="E1182" s="10"/>
      <c r="F1182" s="11">
        <v>1300000</v>
      </c>
      <c r="G1182" s="12">
        <f t="shared" si="183"/>
        <v>0</v>
      </c>
      <c r="H1182" s="11">
        <v>1300000</v>
      </c>
      <c r="I1182" s="11">
        <v>1300000</v>
      </c>
      <c r="J1182" s="12">
        <f t="shared" si="184"/>
        <v>0</v>
      </c>
      <c r="K1182" s="11">
        <v>1300000</v>
      </c>
    </row>
    <row r="1183" spans="1:11" ht="82.5" customHeight="1" x14ac:dyDescent="0.3">
      <c r="A1183" s="35" t="s">
        <v>356</v>
      </c>
      <c r="B1183" s="10" t="s">
        <v>281</v>
      </c>
      <c r="C1183" s="10" t="s">
        <v>118</v>
      </c>
      <c r="D1183" s="10" t="s">
        <v>635</v>
      </c>
      <c r="E1183" s="10"/>
      <c r="F1183" s="11">
        <v>1300000</v>
      </c>
      <c r="G1183" s="12">
        <f t="shared" si="183"/>
        <v>0</v>
      </c>
      <c r="H1183" s="11">
        <v>1300000</v>
      </c>
      <c r="I1183" s="11">
        <v>1300000</v>
      </c>
      <c r="J1183" s="12">
        <f t="shared" si="184"/>
        <v>0</v>
      </c>
      <c r="K1183" s="11">
        <v>1300000</v>
      </c>
    </row>
    <row r="1184" spans="1:11" ht="18.75" customHeight="1" x14ac:dyDescent="0.3">
      <c r="A1184" s="35" t="s">
        <v>65</v>
      </c>
      <c r="B1184" s="10" t="s">
        <v>281</v>
      </c>
      <c r="C1184" s="10" t="s">
        <v>118</v>
      </c>
      <c r="D1184" s="10" t="s">
        <v>636</v>
      </c>
      <c r="E1184" s="10"/>
      <c r="F1184" s="11">
        <v>1300000</v>
      </c>
      <c r="G1184" s="12">
        <f t="shared" si="183"/>
        <v>0</v>
      </c>
      <c r="H1184" s="11">
        <v>1300000</v>
      </c>
      <c r="I1184" s="11">
        <v>1300000</v>
      </c>
      <c r="J1184" s="12">
        <f t="shared" si="184"/>
        <v>0</v>
      </c>
      <c r="K1184" s="11">
        <v>1300000</v>
      </c>
    </row>
    <row r="1185" spans="1:11" ht="56.25" customHeight="1" x14ac:dyDescent="0.3">
      <c r="A1185" s="35" t="s">
        <v>25</v>
      </c>
      <c r="B1185" s="10" t="s">
        <v>281</v>
      </c>
      <c r="C1185" s="10" t="s">
        <v>118</v>
      </c>
      <c r="D1185" s="10" t="s">
        <v>636</v>
      </c>
      <c r="E1185" s="10" t="s">
        <v>26</v>
      </c>
      <c r="F1185" s="11">
        <v>1300000</v>
      </c>
      <c r="G1185" s="12">
        <f t="shared" si="183"/>
        <v>0</v>
      </c>
      <c r="H1185" s="11">
        <v>1300000</v>
      </c>
      <c r="I1185" s="11">
        <v>1300000</v>
      </c>
      <c r="J1185" s="12">
        <f t="shared" si="184"/>
        <v>0</v>
      </c>
      <c r="K1185" s="11">
        <v>1300000</v>
      </c>
    </row>
    <row r="1186" spans="1:11" ht="59.25" customHeight="1" x14ac:dyDescent="0.3">
      <c r="A1186" s="35" t="s">
        <v>27</v>
      </c>
      <c r="B1186" s="10" t="s">
        <v>281</v>
      </c>
      <c r="C1186" s="10" t="s">
        <v>118</v>
      </c>
      <c r="D1186" s="10" t="s">
        <v>636</v>
      </c>
      <c r="E1186" s="10" t="s">
        <v>28</v>
      </c>
      <c r="F1186" s="11">
        <v>1300000</v>
      </c>
      <c r="G1186" s="12">
        <f t="shared" si="183"/>
        <v>0</v>
      </c>
      <c r="H1186" s="11">
        <v>1300000</v>
      </c>
      <c r="I1186" s="11">
        <v>1300000</v>
      </c>
      <c r="J1186" s="12">
        <f t="shared" si="184"/>
        <v>0</v>
      </c>
      <c r="K1186" s="11">
        <v>1300000</v>
      </c>
    </row>
    <row r="1187" spans="1:11" ht="18.75" customHeight="1" x14ac:dyDescent="0.3">
      <c r="A1187" s="35" t="s">
        <v>29</v>
      </c>
      <c r="B1187" s="10" t="s">
        <v>281</v>
      </c>
      <c r="C1187" s="10" t="s">
        <v>118</v>
      </c>
      <c r="D1187" s="10" t="s">
        <v>636</v>
      </c>
      <c r="E1187" s="10" t="s">
        <v>30</v>
      </c>
      <c r="F1187" s="11">
        <v>1300000</v>
      </c>
      <c r="G1187" s="12">
        <f t="shared" si="183"/>
        <v>0</v>
      </c>
      <c r="H1187" s="11">
        <v>1300000</v>
      </c>
      <c r="I1187" s="11">
        <v>1300000</v>
      </c>
      <c r="J1187" s="12">
        <f t="shared" si="184"/>
        <v>0</v>
      </c>
      <c r="K1187" s="11">
        <v>1300000</v>
      </c>
    </row>
    <row r="1188" spans="1:11" ht="18.75" customHeight="1" x14ac:dyDescent="0.3">
      <c r="A1188" s="35" t="s">
        <v>435</v>
      </c>
      <c r="B1188" s="10" t="s">
        <v>281</v>
      </c>
      <c r="C1188" s="10" t="s">
        <v>205</v>
      </c>
      <c r="D1188" s="10"/>
      <c r="E1188" s="10"/>
      <c r="F1188" s="11">
        <f>F1189</f>
        <v>106467600</v>
      </c>
      <c r="G1188" s="12">
        <f t="shared" si="183"/>
        <v>0</v>
      </c>
      <c r="H1188" s="11">
        <f t="shared" ref="H1188:I1191" si="185">H1189</f>
        <v>106467600</v>
      </c>
      <c r="I1188" s="11">
        <f t="shared" si="185"/>
        <v>0</v>
      </c>
      <c r="J1188" s="12">
        <f t="shared" si="184"/>
        <v>0</v>
      </c>
      <c r="K1188" s="11">
        <f>K1189</f>
        <v>0</v>
      </c>
    </row>
    <row r="1189" spans="1:11" ht="18.75" customHeight="1" x14ac:dyDescent="0.3">
      <c r="A1189" s="35" t="s">
        <v>206</v>
      </c>
      <c r="B1189" s="10" t="s">
        <v>281</v>
      </c>
      <c r="C1189" s="10" t="s">
        <v>207</v>
      </c>
      <c r="D1189" s="10"/>
      <c r="E1189" s="10"/>
      <c r="F1189" s="11">
        <f>F1190</f>
        <v>106467600</v>
      </c>
      <c r="G1189" s="12">
        <f t="shared" si="183"/>
        <v>0</v>
      </c>
      <c r="H1189" s="11">
        <f t="shared" si="185"/>
        <v>106467600</v>
      </c>
      <c r="I1189" s="11">
        <f t="shared" si="185"/>
        <v>0</v>
      </c>
      <c r="J1189" s="12">
        <f t="shared" si="184"/>
        <v>0</v>
      </c>
      <c r="K1189" s="11">
        <f>K1190</f>
        <v>0</v>
      </c>
    </row>
    <row r="1190" spans="1:11" ht="56.25" customHeight="1" x14ac:dyDescent="0.3">
      <c r="A1190" s="35" t="s">
        <v>193</v>
      </c>
      <c r="B1190" s="10" t="s">
        <v>281</v>
      </c>
      <c r="C1190" s="10" t="s">
        <v>207</v>
      </c>
      <c r="D1190" s="10" t="s">
        <v>459</v>
      </c>
      <c r="E1190" s="10"/>
      <c r="F1190" s="11">
        <f>F1191</f>
        <v>106467600</v>
      </c>
      <c r="G1190" s="12">
        <f t="shared" si="183"/>
        <v>0</v>
      </c>
      <c r="H1190" s="11">
        <f t="shared" si="185"/>
        <v>106467600</v>
      </c>
      <c r="I1190" s="11">
        <f t="shared" si="185"/>
        <v>0</v>
      </c>
      <c r="J1190" s="12">
        <f t="shared" si="184"/>
        <v>0</v>
      </c>
      <c r="K1190" s="11">
        <f>K1191</f>
        <v>0</v>
      </c>
    </row>
    <row r="1191" spans="1:11" ht="37.5" customHeight="1" x14ac:dyDescent="0.3">
      <c r="A1191" s="35" t="s">
        <v>194</v>
      </c>
      <c r="B1191" s="10" t="s">
        <v>281</v>
      </c>
      <c r="C1191" s="10" t="s">
        <v>207</v>
      </c>
      <c r="D1191" s="10" t="s">
        <v>460</v>
      </c>
      <c r="E1191" s="10"/>
      <c r="F1191" s="11">
        <f>F1192</f>
        <v>106467600</v>
      </c>
      <c r="G1191" s="12">
        <f t="shared" si="183"/>
        <v>0</v>
      </c>
      <c r="H1191" s="11">
        <f t="shared" si="185"/>
        <v>106467600</v>
      </c>
      <c r="I1191" s="11">
        <f t="shared" si="185"/>
        <v>0</v>
      </c>
      <c r="J1191" s="12">
        <f t="shared" si="184"/>
        <v>0</v>
      </c>
      <c r="K1191" s="11">
        <f>K1192</f>
        <v>0</v>
      </c>
    </row>
    <row r="1192" spans="1:11" ht="56.25" customHeight="1" x14ac:dyDescent="0.3">
      <c r="A1192" s="35" t="s">
        <v>374</v>
      </c>
      <c r="B1192" s="10" t="s">
        <v>281</v>
      </c>
      <c r="C1192" s="10" t="s">
        <v>207</v>
      </c>
      <c r="D1192" s="10" t="s">
        <v>473</v>
      </c>
      <c r="E1192" s="10"/>
      <c r="F1192" s="11">
        <f>F1193+F1197</f>
        <v>106467600</v>
      </c>
      <c r="G1192" s="12">
        <f t="shared" si="183"/>
        <v>0</v>
      </c>
      <c r="H1192" s="11">
        <f>H1193+H1197</f>
        <v>106467600</v>
      </c>
      <c r="I1192" s="11">
        <f>I1193+I1197</f>
        <v>0</v>
      </c>
      <c r="J1192" s="12">
        <f t="shared" si="184"/>
        <v>0</v>
      </c>
      <c r="K1192" s="11">
        <f>K1193+K1197</f>
        <v>0</v>
      </c>
    </row>
    <row r="1193" spans="1:11" ht="75" customHeight="1" x14ac:dyDescent="0.3">
      <c r="A1193" s="35" t="s">
        <v>375</v>
      </c>
      <c r="B1193" s="10" t="s">
        <v>281</v>
      </c>
      <c r="C1193" s="10" t="s">
        <v>207</v>
      </c>
      <c r="D1193" s="10" t="s">
        <v>474</v>
      </c>
      <c r="E1193" s="10"/>
      <c r="F1193" s="11">
        <f>F1194</f>
        <v>95820800</v>
      </c>
      <c r="G1193" s="12">
        <f t="shared" si="183"/>
        <v>0</v>
      </c>
      <c r="H1193" s="11">
        <f t="shared" ref="H1193:I1195" si="186">H1194</f>
        <v>95820800</v>
      </c>
      <c r="I1193" s="11">
        <f t="shared" si="186"/>
        <v>0</v>
      </c>
      <c r="J1193" s="12">
        <f t="shared" si="184"/>
        <v>0</v>
      </c>
      <c r="K1193" s="11">
        <f>K1194</f>
        <v>0</v>
      </c>
    </row>
    <row r="1194" spans="1:11" ht="56.25" customHeight="1" x14ac:dyDescent="0.3">
      <c r="A1194" s="35" t="s">
        <v>179</v>
      </c>
      <c r="B1194" s="10" t="s">
        <v>281</v>
      </c>
      <c r="C1194" s="10" t="s">
        <v>207</v>
      </c>
      <c r="D1194" s="10" t="s">
        <v>474</v>
      </c>
      <c r="E1194" s="10" t="s">
        <v>180</v>
      </c>
      <c r="F1194" s="11">
        <f>F1195</f>
        <v>95820800</v>
      </c>
      <c r="G1194" s="12">
        <f t="shared" si="183"/>
        <v>0</v>
      </c>
      <c r="H1194" s="11">
        <f t="shared" si="186"/>
        <v>95820800</v>
      </c>
      <c r="I1194" s="11">
        <f t="shared" si="186"/>
        <v>0</v>
      </c>
      <c r="J1194" s="12">
        <f t="shared" si="184"/>
        <v>0</v>
      </c>
      <c r="K1194" s="11">
        <f>K1195</f>
        <v>0</v>
      </c>
    </row>
    <row r="1195" spans="1:11" ht="18.75" customHeight="1" x14ac:dyDescent="0.3">
      <c r="A1195" s="35" t="s">
        <v>181</v>
      </c>
      <c r="B1195" s="10" t="s">
        <v>281</v>
      </c>
      <c r="C1195" s="10" t="s">
        <v>207</v>
      </c>
      <c r="D1195" s="10" t="s">
        <v>474</v>
      </c>
      <c r="E1195" s="10" t="s">
        <v>182</v>
      </c>
      <c r="F1195" s="11">
        <f>F1196</f>
        <v>95820800</v>
      </c>
      <c r="G1195" s="12">
        <f t="shared" si="183"/>
        <v>0</v>
      </c>
      <c r="H1195" s="11">
        <f t="shared" si="186"/>
        <v>95820800</v>
      </c>
      <c r="I1195" s="11">
        <f t="shared" si="186"/>
        <v>0</v>
      </c>
      <c r="J1195" s="12">
        <f t="shared" si="184"/>
        <v>0</v>
      </c>
      <c r="K1195" s="11">
        <f>K1196</f>
        <v>0</v>
      </c>
    </row>
    <row r="1196" spans="1:11" ht="75" customHeight="1" x14ac:dyDescent="0.3">
      <c r="A1196" s="35" t="s">
        <v>288</v>
      </c>
      <c r="B1196" s="10" t="s">
        <v>281</v>
      </c>
      <c r="C1196" s="10" t="s">
        <v>207</v>
      </c>
      <c r="D1196" s="10" t="s">
        <v>474</v>
      </c>
      <c r="E1196" s="10" t="s">
        <v>289</v>
      </c>
      <c r="F1196" s="11">
        <v>95820800</v>
      </c>
      <c r="G1196" s="12">
        <f t="shared" si="183"/>
        <v>0</v>
      </c>
      <c r="H1196" s="11">
        <v>95820800</v>
      </c>
      <c r="I1196" s="11">
        <v>0</v>
      </c>
      <c r="J1196" s="12">
        <f t="shared" si="184"/>
        <v>0</v>
      </c>
      <c r="K1196" s="11">
        <v>0</v>
      </c>
    </row>
    <row r="1197" spans="1:11" ht="56.25" customHeight="1" x14ac:dyDescent="0.3">
      <c r="A1197" s="35" t="s">
        <v>376</v>
      </c>
      <c r="B1197" s="10" t="s">
        <v>281</v>
      </c>
      <c r="C1197" s="10" t="s">
        <v>207</v>
      </c>
      <c r="D1197" s="10" t="s">
        <v>475</v>
      </c>
      <c r="E1197" s="10"/>
      <c r="F1197" s="11">
        <f t="shared" ref="F1197:H1199" si="187">F1198</f>
        <v>10646800</v>
      </c>
      <c r="G1197" s="12">
        <f t="shared" si="183"/>
        <v>0</v>
      </c>
      <c r="H1197" s="11">
        <f t="shared" si="187"/>
        <v>10646800</v>
      </c>
      <c r="I1197" s="11">
        <f>I1198</f>
        <v>0</v>
      </c>
      <c r="J1197" s="12">
        <f t="shared" si="184"/>
        <v>0</v>
      </c>
      <c r="K1197" s="11">
        <f>K1198</f>
        <v>0</v>
      </c>
    </row>
    <row r="1198" spans="1:11" ht="56.25" customHeight="1" x14ac:dyDescent="0.3">
      <c r="A1198" s="35" t="s">
        <v>179</v>
      </c>
      <c r="B1198" s="10" t="s">
        <v>281</v>
      </c>
      <c r="C1198" s="10" t="s">
        <v>207</v>
      </c>
      <c r="D1198" s="10" t="s">
        <v>475</v>
      </c>
      <c r="E1198" s="10" t="s">
        <v>180</v>
      </c>
      <c r="F1198" s="11">
        <f t="shared" si="187"/>
        <v>10646800</v>
      </c>
      <c r="G1198" s="12">
        <f t="shared" si="183"/>
        <v>0</v>
      </c>
      <c r="H1198" s="11">
        <f t="shared" si="187"/>
        <v>10646800</v>
      </c>
      <c r="I1198" s="11">
        <f>I1199</f>
        <v>0</v>
      </c>
      <c r="J1198" s="12">
        <f t="shared" si="184"/>
        <v>0</v>
      </c>
      <c r="K1198" s="11">
        <f>K1199</f>
        <v>0</v>
      </c>
    </row>
    <row r="1199" spans="1:11" ht="18.75" customHeight="1" x14ac:dyDescent="0.3">
      <c r="A1199" s="35" t="s">
        <v>181</v>
      </c>
      <c r="B1199" s="10" t="s">
        <v>281</v>
      </c>
      <c r="C1199" s="10" t="s">
        <v>207</v>
      </c>
      <c r="D1199" s="10" t="s">
        <v>475</v>
      </c>
      <c r="E1199" s="10" t="s">
        <v>182</v>
      </c>
      <c r="F1199" s="11">
        <f t="shared" si="187"/>
        <v>10646800</v>
      </c>
      <c r="G1199" s="12">
        <f t="shared" si="183"/>
        <v>0</v>
      </c>
      <c r="H1199" s="11">
        <f t="shared" si="187"/>
        <v>10646800</v>
      </c>
      <c r="I1199" s="11">
        <f>I1200</f>
        <v>0</v>
      </c>
      <c r="J1199" s="12">
        <f t="shared" si="184"/>
        <v>0</v>
      </c>
      <c r="K1199" s="11">
        <f>K1200</f>
        <v>0</v>
      </c>
    </row>
    <row r="1200" spans="1:11" ht="75" customHeight="1" x14ac:dyDescent="0.3">
      <c r="A1200" s="35" t="s">
        <v>288</v>
      </c>
      <c r="B1200" s="10" t="s">
        <v>281</v>
      </c>
      <c r="C1200" s="10" t="s">
        <v>207</v>
      </c>
      <c r="D1200" s="10" t="s">
        <v>475</v>
      </c>
      <c r="E1200" s="10" t="s">
        <v>289</v>
      </c>
      <c r="F1200" s="11">
        <v>10646800</v>
      </c>
      <c r="G1200" s="12">
        <f t="shared" si="183"/>
        <v>0</v>
      </c>
      <c r="H1200" s="11">
        <v>10646800</v>
      </c>
      <c r="I1200" s="11">
        <v>0</v>
      </c>
      <c r="J1200" s="12">
        <f t="shared" si="184"/>
        <v>0</v>
      </c>
      <c r="K1200" s="11">
        <v>0</v>
      </c>
    </row>
    <row r="1201" spans="1:11" ht="18.75" customHeight="1" x14ac:dyDescent="0.3">
      <c r="A1201" s="35" t="s">
        <v>433</v>
      </c>
      <c r="B1201" s="10" t="s">
        <v>281</v>
      </c>
      <c r="C1201" s="10" t="s">
        <v>273</v>
      </c>
      <c r="D1201" s="10"/>
      <c r="E1201" s="10"/>
      <c r="F1201" s="11">
        <f t="shared" ref="F1201:H1204" si="188">F1202</f>
        <v>908532582</v>
      </c>
      <c r="G1201" s="12">
        <f t="shared" si="183"/>
        <v>0</v>
      </c>
      <c r="H1201" s="11">
        <f t="shared" si="188"/>
        <v>908532582</v>
      </c>
      <c r="I1201" s="11">
        <f>I1202</f>
        <v>300000000</v>
      </c>
      <c r="J1201" s="12">
        <f t="shared" si="184"/>
        <v>0</v>
      </c>
      <c r="K1201" s="11">
        <f>K1202</f>
        <v>300000000</v>
      </c>
    </row>
    <row r="1202" spans="1:11" ht="18.75" customHeight="1" x14ac:dyDescent="0.3">
      <c r="A1202" s="35" t="s">
        <v>277</v>
      </c>
      <c r="B1202" s="10" t="s">
        <v>281</v>
      </c>
      <c r="C1202" s="10" t="s">
        <v>278</v>
      </c>
      <c r="D1202" s="10"/>
      <c r="E1202" s="10"/>
      <c r="F1202" s="11">
        <f t="shared" si="188"/>
        <v>908532582</v>
      </c>
      <c r="G1202" s="12">
        <f t="shared" si="183"/>
        <v>0</v>
      </c>
      <c r="H1202" s="11">
        <f t="shared" si="188"/>
        <v>908532582</v>
      </c>
      <c r="I1202" s="11">
        <f>I1203</f>
        <v>300000000</v>
      </c>
      <c r="J1202" s="12">
        <f t="shared" si="184"/>
        <v>0</v>
      </c>
      <c r="K1202" s="11">
        <f>K1203</f>
        <v>300000000</v>
      </c>
    </row>
    <row r="1203" spans="1:11" ht="56.25" customHeight="1" x14ac:dyDescent="0.3">
      <c r="A1203" s="35" t="s">
        <v>230</v>
      </c>
      <c r="B1203" s="10" t="s">
        <v>281</v>
      </c>
      <c r="C1203" s="10" t="s">
        <v>278</v>
      </c>
      <c r="D1203" s="10" t="s">
        <v>526</v>
      </c>
      <c r="E1203" s="10"/>
      <c r="F1203" s="11">
        <f t="shared" si="188"/>
        <v>908532582</v>
      </c>
      <c r="G1203" s="12">
        <f t="shared" si="183"/>
        <v>0</v>
      </c>
      <c r="H1203" s="11">
        <f t="shared" si="188"/>
        <v>908532582</v>
      </c>
      <c r="I1203" s="11">
        <f>I1204</f>
        <v>300000000</v>
      </c>
      <c r="J1203" s="12">
        <f t="shared" si="184"/>
        <v>0</v>
      </c>
      <c r="K1203" s="11">
        <f>K1204</f>
        <v>300000000</v>
      </c>
    </row>
    <row r="1204" spans="1:11" ht="56.25" customHeight="1" x14ac:dyDescent="0.3">
      <c r="A1204" s="35" t="s">
        <v>424</v>
      </c>
      <c r="B1204" s="10" t="s">
        <v>281</v>
      </c>
      <c r="C1204" s="10" t="s">
        <v>278</v>
      </c>
      <c r="D1204" s="10" t="s">
        <v>541</v>
      </c>
      <c r="E1204" s="10"/>
      <c r="F1204" s="11">
        <f t="shared" si="188"/>
        <v>908532582</v>
      </c>
      <c r="G1204" s="12">
        <f t="shared" si="183"/>
        <v>0</v>
      </c>
      <c r="H1204" s="11">
        <f t="shared" si="188"/>
        <v>908532582</v>
      </c>
      <c r="I1204" s="11">
        <f>I1205</f>
        <v>300000000</v>
      </c>
      <c r="J1204" s="12">
        <f t="shared" si="184"/>
        <v>0</v>
      </c>
      <c r="K1204" s="11">
        <f>K1205</f>
        <v>300000000</v>
      </c>
    </row>
    <row r="1205" spans="1:11" ht="56.25" customHeight="1" x14ac:dyDescent="0.3">
      <c r="A1205" s="35" t="s">
        <v>425</v>
      </c>
      <c r="B1205" s="10" t="s">
        <v>281</v>
      </c>
      <c r="C1205" s="10" t="s">
        <v>278</v>
      </c>
      <c r="D1205" s="10" t="s">
        <v>542</v>
      </c>
      <c r="E1205" s="10"/>
      <c r="F1205" s="11">
        <f>F1206+F1210+F1214</f>
        <v>908532582</v>
      </c>
      <c r="G1205" s="12">
        <f t="shared" si="183"/>
        <v>0</v>
      </c>
      <c r="H1205" s="11">
        <f>H1206+H1210+H1214</f>
        <v>908532582</v>
      </c>
      <c r="I1205" s="11">
        <f>I1206+I1210+I1214</f>
        <v>300000000</v>
      </c>
      <c r="J1205" s="12">
        <f t="shared" si="184"/>
        <v>0</v>
      </c>
      <c r="K1205" s="11">
        <f>K1206+K1210+K1214</f>
        <v>300000000</v>
      </c>
    </row>
    <row r="1206" spans="1:11" ht="37.5" customHeight="1" x14ac:dyDescent="0.3">
      <c r="A1206" s="35" t="s">
        <v>452</v>
      </c>
      <c r="B1206" s="10" t="s">
        <v>281</v>
      </c>
      <c r="C1206" s="10" t="s">
        <v>278</v>
      </c>
      <c r="D1206" s="10" t="s">
        <v>543</v>
      </c>
      <c r="E1206" s="10"/>
      <c r="F1206" s="11">
        <f t="shared" ref="F1206:H1208" si="189">F1207</f>
        <v>169880896</v>
      </c>
      <c r="G1206" s="12">
        <f t="shared" si="183"/>
        <v>0</v>
      </c>
      <c r="H1206" s="11">
        <f t="shared" si="189"/>
        <v>169880896</v>
      </c>
      <c r="I1206" s="11">
        <f>I1207</f>
        <v>0</v>
      </c>
      <c r="J1206" s="12">
        <f t="shared" si="184"/>
        <v>0</v>
      </c>
      <c r="K1206" s="11">
        <f>K1207</f>
        <v>0</v>
      </c>
    </row>
    <row r="1207" spans="1:11" ht="56.25" customHeight="1" x14ac:dyDescent="0.3">
      <c r="A1207" s="35" t="s">
        <v>179</v>
      </c>
      <c r="B1207" s="10" t="s">
        <v>281</v>
      </c>
      <c r="C1207" s="10" t="s">
        <v>278</v>
      </c>
      <c r="D1207" s="10" t="s">
        <v>543</v>
      </c>
      <c r="E1207" s="10" t="s">
        <v>180</v>
      </c>
      <c r="F1207" s="11">
        <f t="shared" si="189"/>
        <v>169880896</v>
      </c>
      <c r="G1207" s="12">
        <f t="shared" si="183"/>
        <v>0</v>
      </c>
      <c r="H1207" s="11">
        <f t="shared" si="189"/>
        <v>169880896</v>
      </c>
      <c r="I1207" s="11">
        <f>I1208</f>
        <v>0</v>
      </c>
      <c r="J1207" s="12">
        <f t="shared" si="184"/>
        <v>0</v>
      </c>
      <c r="K1207" s="11">
        <f>K1208</f>
        <v>0</v>
      </c>
    </row>
    <row r="1208" spans="1:11" ht="18.75" customHeight="1" x14ac:dyDescent="0.3">
      <c r="A1208" s="35" t="s">
        <v>181</v>
      </c>
      <c r="B1208" s="10" t="s">
        <v>281</v>
      </c>
      <c r="C1208" s="10" t="s">
        <v>278</v>
      </c>
      <c r="D1208" s="10" t="s">
        <v>543</v>
      </c>
      <c r="E1208" s="10" t="s">
        <v>182</v>
      </c>
      <c r="F1208" s="11">
        <f t="shared" si="189"/>
        <v>169880896</v>
      </c>
      <c r="G1208" s="12">
        <f t="shared" si="183"/>
        <v>0</v>
      </c>
      <c r="H1208" s="11">
        <f t="shared" si="189"/>
        <v>169880896</v>
      </c>
      <c r="I1208" s="11">
        <f>I1209</f>
        <v>0</v>
      </c>
      <c r="J1208" s="12">
        <f t="shared" si="184"/>
        <v>0</v>
      </c>
      <c r="K1208" s="11">
        <f>K1209</f>
        <v>0</v>
      </c>
    </row>
    <row r="1209" spans="1:11" ht="75" customHeight="1" x14ac:dyDescent="0.3">
      <c r="A1209" s="35" t="s">
        <v>288</v>
      </c>
      <c r="B1209" s="10" t="s">
        <v>281</v>
      </c>
      <c r="C1209" s="10" t="s">
        <v>278</v>
      </c>
      <c r="D1209" s="10" t="s">
        <v>543</v>
      </c>
      <c r="E1209" s="10" t="s">
        <v>289</v>
      </c>
      <c r="F1209" s="11">
        <v>169880896</v>
      </c>
      <c r="G1209" s="12">
        <f t="shared" si="183"/>
        <v>0</v>
      </c>
      <c r="H1209" s="11">
        <v>169880896</v>
      </c>
      <c r="I1209" s="11">
        <v>0</v>
      </c>
      <c r="J1209" s="12">
        <f t="shared" si="184"/>
        <v>0</v>
      </c>
      <c r="K1209" s="11">
        <v>0</v>
      </c>
    </row>
    <row r="1210" spans="1:11" ht="56.25" customHeight="1" x14ac:dyDescent="0.3">
      <c r="A1210" s="35" t="s">
        <v>426</v>
      </c>
      <c r="B1210" s="10" t="s">
        <v>281</v>
      </c>
      <c r="C1210" s="10" t="s">
        <v>278</v>
      </c>
      <c r="D1210" s="10" t="s">
        <v>544</v>
      </c>
      <c r="E1210" s="10"/>
      <c r="F1210" s="11">
        <f t="shared" ref="F1210:H1212" si="190">F1211</f>
        <v>701719100</v>
      </c>
      <c r="G1210" s="12">
        <f t="shared" si="183"/>
        <v>0</v>
      </c>
      <c r="H1210" s="11">
        <f t="shared" si="190"/>
        <v>701719100</v>
      </c>
      <c r="I1210" s="11">
        <f>I1211</f>
        <v>285000000</v>
      </c>
      <c r="J1210" s="12">
        <f t="shared" si="184"/>
        <v>0</v>
      </c>
      <c r="K1210" s="11">
        <f>K1211</f>
        <v>285000000</v>
      </c>
    </row>
    <row r="1211" spans="1:11" ht="56.25" customHeight="1" x14ac:dyDescent="0.3">
      <c r="A1211" s="35" t="s">
        <v>179</v>
      </c>
      <c r="B1211" s="10" t="s">
        <v>281</v>
      </c>
      <c r="C1211" s="10" t="s">
        <v>278</v>
      </c>
      <c r="D1211" s="10" t="s">
        <v>544</v>
      </c>
      <c r="E1211" s="10" t="s">
        <v>180</v>
      </c>
      <c r="F1211" s="11">
        <f t="shared" si="190"/>
        <v>701719100</v>
      </c>
      <c r="G1211" s="12">
        <f t="shared" si="183"/>
        <v>0</v>
      </c>
      <c r="H1211" s="11">
        <f t="shared" si="190"/>
        <v>701719100</v>
      </c>
      <c r="I1211" s="11">
        <f>I1212</f>
        <v>285000000</v>
      </c>
      <c r="J1211" s="12">
        <f t="shared" si="184"/>
        <v>0</v>
      </c>
      <c r="K1211" s="11">
        <f>K1212</f>
        <v>285000000</v>
      </c>
    </row>
    <row r="1212" spans="1:11" ht="18.75" customHeight="1" x14ac:dyDescent="0.3">
      <c r="A1212" s="35" t="s">
        <v>181</v>
      </c>
      <c r="B1212" s="10" t="s">
        <v>281</v>
      </c>
      <c r="C1212" s="10" t="s">
        <v>278</v>
      </c>
      <c r="D1212" s="10" t="s">
        <v>544</v>
      </c>
      <c r="E1212" s="10" t="s">
        <v>182</v>
      </c>
      <c r="F1212" s="11">
        <f t="shared" si="190"/>
        <v>701719100</v>
      </c>
      <c r="G1212" s="12">
        <f t="shared" si="183"/>
        <v>0</v>
      </c>
      <c r="H1212" s="11">
        <f t="shared" si="190"/>
        <v>701719100</v>
      </c>
      <c r="I1212" s="11">
        <f>I1213</f>
        <v>285000000</v>
      </c>
      <c r="J1212" s="12">
        <f t="shared" si="184"/>
        <v>0</v>
      </c>
      <c r="K1212" s="11">
        <f>K1213</f>
        <v>285000000</v>
      </c>
    </row>
    <row r="1213" spans="1:11" ht="75" customHeight="1" x14ac:dyDescent="0.3">
      <c r="A1213" s="35" t="s">
        <v>288</v>
      </c>
      <c r="B1213" s="10" t="s">
        <v>281</v>
      </c>
      <c r="C1213" s="10" t="s">
        <v>278</v>
      </c>
      <c r="D1213" s="10" t="s">
        <v>544</v>
      </c>
      <c r="E1213" s="10" t="s">
        <v>289</v>
      </c>
      <c r="F1213" s="11">
        <v>701719100</v>
      </c>
      <c r="G1213" s="12">
        <f t="shared" si="183"/>
        <v>0</v>
      </c>
      <c r="H1213" s="11">
        <v>701719100</v>
      </c>
      <c r="I1213" s="11">
        <v>285000000</v>
      </c>
      <c r="J1213" s="12">
        <f t="shared" si="184"/>
        <v>0</v>
      </c>
      <c r="K1213" s="11">
        <v>285000000</v>
      </c>
    </row>
    <row r="1214" spans="1:11" ht="37.5" customHeight="1" x14ac:dyDescent="0.3">
      <c r="A1214" s="35" t="s">
        <v>427</v>
      </c>
      <c r="B1214" s="10" t="s">
        <v>281</v>
      </c>
      <c r="C1214" s="10" t="s">
        <v>278</v>
      </c>
      <c r="D1214" s="10" t="s">
        <v>545</v>
      </c>
      <c r="E1214" s="10"/>
      <c r="F1214" s="11">
        <f>F1215</f>
        <v>36932586</v>
      </c>
      <c r="G1214" s="12">
        <f t="shared" si="183"/>
        <v>0</v>
      </c>
      <c r="H1214" s="11">
        <f>H1215</f>
        <v>36932586</v>
      </c>
      <c r="I1214" s="11">
        <v>15000000</v>
      </c>
      <c r="J1214" s="12">
        <f t="shared" si="184"/>
        <v>0</v>
      </c>
      <c r="K1214" s="11">
        <v>15000000</v>
      </c>
    </row>
    <row r="1215" spans="1:11" ht="56.25" customHeight="1" x14ac:dyDescent="0.3">
      <c r="A1215" s="35" t="s">
        <v>179</v>
      </c>
      <c r="B1215" s="10" t="s">
        <v>281</v>
      </c>
      <c r="C1215" s="10" t="s">
        <v>278</v>
      </c>
      <c r="D1215" s="10" t="s">
        <v>545</v>
      </c>
      <c r="E1215" s="10" t="s">
        <v>180</v>
      </c>
      <c r="F1215" s="11">
        <f>F1216</f>
        <v>36932586</v>
      </c>
      <c r="G1215" s="12">
        <f t="shared" si="183"/>
        <v>0</v>
      </c>
      <c r="H1215" s="11">
        <f>H1216</f>
        <v>36932586</v>
      </c>
      <c r="I1215" s="11">
        <v>15000000</v>
      </c>
      <c r="J1215" s="12">
        <f t="shared" si="184"/>
        <v>0</v>
      </c>
      <c r="K1215" s="11">
        <v>15000000</v>
      </c>
    </row>
    <row r="1216" spans="1:11" ht="18.75" customHeight="1" x14ac:dyDescent="0.3">
      <c r="A1216" s="35" t="s">
        <v>181</v>
      </c>
      <c r="B1216" s="10" t="s">
        <v>281</v>
      </c>
      <c r="C1216" s="10" t="s">
        <v>278</v>
      </c>
      <c r="D1216" s="10" t="s">
        <v>545</v>
      </c>
      <c r="E1216" s="10" t="s">
        <v>182</v>
      </c>
      <c r="F1216" s="11">
        <f>F1217</f>
        <v>36932586</v>
      </c>
      <c r="G1216" s="12">
        <f t="shared" si="183"/>
        <v>0</v>
      </c>
      <c r="H1216" s="11">
        <f>H1217</f>
        <v>36932586</v>
      </c>
      <c r="I1216" s="11">
        <v>15000000</v>
      </c>
      <c r="J1216" s="12">
        <f t="shared" si="184"/>
        <v>0</v>
      </c>
      <c r="K1216" s="11">
        <v>15000000</v>
      </c>
    </row>
    <row r="1217" spans="1:13" ht="75" customHeight="1" x14ac:dyDescent="0.3">
      <c r="A1217" s="35" t="s">
        <v>288</v>
      </c>
      <c r="B1217" s="10" t="s">
        <v>281</v>
      </c>
      <c r="C1217" s="10" t="s">
        <v>278</v>
      </c>
      <c r="D1217" s="10" t="s">
        <v>545</v>
      </c>
      <c r="E1217" s="10" t="s">
        <v>289</v>
      </c>
      <c r="F1217" s="11">
        <v>36932586</v>
      </c>
      <c r="G1217" s="12">
        <f t="shared" si="183"/>
        <v>0</v>
      </c>
      <c r="H1217" s="11">
        <v>36932586</v>
      </c>
      <c r="I1217" s="11">
        <v>15000000</v>
      </c>
      <c r="J1217" s="12">
        <f t="shared" si="184"/>
        <v>0</v>
      </c>
      <c r="K1217" s="11">
        <v>15000000</v>
      </c>
    </row>
    <row r="1218" spans="1:13" s="14" customFormat="1" ht="56.25" customHeight="1" x14ac:dyDescent="0.3">
      <c r="A1218" s="34" t="s">
        <v>292</v>
      </c>
      <c r="B1218" s="7" t="s">
        <v>293</v>
      </c>
      <c r="C1218" s="7"/>
      <c r="D1218" s="7"/>
      <c r="E1218" s="7"/>
      <c r="F1218" s="8">
        <f>F1219+F1245+F1279+F1322+F1434+F1448</f>
        <v>1572920799</v>
      </c>
      <c r="G1218" s="9">
        <f t="shared" si="183"/>
        <v>-9346500</v>
      </c>
      <c r="H1218" s="8">
        <f>H1219+H1245+H1279+H1322+H1434+H1448</f>
        <v>1563574299</v>
      </c>
      <c r="I1218" s="8">
        <f>I1219+I1245+I1279+I1322+I1434+I1448</f>
        <v>1416178299</v>
      </c>
      <c r="J1218" s="9">
        <f t="shared" si="184"/>
        <v>-9346500</v>
      </c>
      <c r="K1218" s="8">
        <f>K1219+K1245+K1279+K1322+K1434+K1448</f>
        <v>1406831799</v>
      </c>
    </row>
    <row r="1219" spans="1:13" ht="18.75" customHeight="1" x14ac:dyDescent="0.3">
      <c r="A1219" s="35" t="s">
        <v>434</v>
      </c>
      <c r="B1219" s="10" t="s">
        <v>293</v>
      </c>
      <c r="C1219" s="10" t="s">
        <v>8</v>
      </c>
      <c r="D1219" s="10"/>
      <c r="E1219" s="10"/>
      <c r="F1219" s="11">
        <f>F1220</f>
        <v>130790000</v>
      </c>
      <c r="G1219" s="12">
        <f t="shared" si="183"/>
        <v>0</v>
      </c>
      <c r="H1219" s="11">
        <f>H1220</f>
        <v>130790000</v>
      </c>
      <c r="I1219" s="11">
        <f>I1220</f>
        <v>130347800</v>
      </c>
      <c r="J1219" s="12">
        <f t="shared" si="184"/>
        <v>0</v>
      </c>
      <c r="K1219" s="11">
        <f>K1220</f>
        <v>130347800</v>
      </c>
      <c r="L1219" s="17"/>
      <c r="M1219" s="17"/>
    </row>
    <row r="1220" spans="1:13" ht="18.75" customHeight="1" x14ac:dyDescent="0.3">
      <c r="A1220" s="35" t="s">
        <v>41</v>
      </c>
      <c r="B1220" s="10" t="s">
        <v>293</v>
      </c>
      <c r="C1220" s="10" t="s">
        <v>42</v>
      </c>
      <c r="D1220" s="10"/>
      <c r="E1220" s="10"/>
      <c r="F1220" s="11">
        <f>F1221+F1238</f>
        <v>130790000</v>
      </c>
      <c r="G1220" s="12">
        <f t="shared" si="183"/>
        <v>0</v>
      </c>
      <c r="H1220" s="11">
        <f>H1221+H1238</f>
        <v>130790000</v>
      </c>
      <c r="I1220" s="11">
        <f>I1221+I1238</f>
        <v>130347800</v>
      </c>
      <c r="J1220" s="12">
        <f t="shared" si="184"/>
        <v>0</v>
      </c>
      <c r="K1220" s="11">
        <f>K1221+K1238</f>
        <v>130347800</v>
      </c>
    </row>
    <row r="1221" spans="1:13" ht="81.75" customHeight="1" x14ac:dyDescent="0.3">
      <c r="A1221" s="35" t="s">
        <v>58</v>
      </c>
      <c r="B1221" s="10" t="s">
        <v>293</v>
      </c>
      <c r="C1221" s="10" t="s">
        <v>42</v>
      </c>
      <c r="D1221" s="10" t="s">
        <v>573</v>
      </c>
      <c r="E1221" s="10"/>
      <c r="F1221" s="11">
        <f t="shared" ref="F1221:H1223" si="191">F1222</f>
        <v>130680900</v>
      </c>
      <c r="G1221" s="12">
        <f t="shared" si="183"/>
        <v>0</v>
      </c>
      <c r="H1221" s="11">
        <f t="shared" si="191"/>
        <v>130680900</v>
      </c>
      <c r="I1221" s="11">
        <f>I1222</f>
        <v>130238700</v>
      </c>
      <c r="J1221" s="12">
        <f t="shared" si="184"/>
        <v>0</v>
      </c>
      <c r="K1221" s="11">
        <f>K1222</f>
        <v>130238700</v>
      </c>
    </row>
    <row r="1222" spans="1:13" ht="37.5" customHeight="1" x14ac:dyDescent="0.3">
      <c r="A1222" s="35" t="s">
        <v>282</v>
      </c>
      <c r="B1222" s="10" t="s">
        <v>293</v>
      </c>
      <c r="C1222" s="10" t="s">
        <v>42</v>
      </c>
      <c r="D1222" s="10" t="s">
        <v>600</v>
      </c>
      <c r="E1222" s="10"/>
      <c r="F1222" s="11">
        <f t="shared" si="191"/>
        <v>130680900</v>
      </c>
      <c r="G1222" s="12">
        <f t="shared" si="183"/>
        <v>0</v>
      </c>
      <c r="H1222" s="11">
        <f t="shared" si="191"/>
        <v>130680900</v>
      </c>
      <c r="I1222" s="11">
        <f>I1223</f>
        <v>130238700</v>
      </c>
      <c r="J1222" s="12">
        <f t="shared" si="184"/>
        <v>0</v>
      </c>
      <c r="K1222" s="11">
        <f>K1223</f>
        <v>130238700</v>
      </c>
    </row>
    <row r="1223" spans="1:13" ht="37.5" customHeight="1" x14ac:dyDescent="0.3">
      <c r="A1223" s="35" t="s">
        <v>269</v>
      </c>
      <c r="B1223" s="10" t="s">
        <v>293</v>
      </c>
      <c r="C1223" s="10" t="s">
        <v>42</v>
      </c>
      <c r="D1223" s="10" t="s">
        <v>601</v>
      </c>
      <c r="E1223" s="10"/>
      <c r="F1223" s="11">
        <f t="shared" si="191"/>
        <v>130680900</v>
      </c>
      <c r="G1223" s="12">
        <f t="shared" si="183"/>
        <v>0</v>
      </c>
      <c r="H1223" s="11">
        <f t="shared" si="191"/>
        <v>130680900</v>
      </c>
      <c r="I1223" s="11">
        <f>I1224</f>
        <v>130238700</v>
      </c>
      <c r="J1223" s="12">
        <f t="shared" si="184"/>
        <v>0</v>
      </c>
      <c r="K1223" s="11">
        <f>K1224</f>
        <v>130238700</v>
      </c>
    </row>
    <row r="1224" spans="1:13" ht="56.25" customHeight="1" x14ac:dyDescent="0.3">
      <c r="A1224" s="35" t="s">
        <v>77</v>
      </c>
      <c r="B1224" s="10" t="s">
        <v>293</v>
      </c>
      <c r="C1224" s="10" t="s">
        <v>42</v>
      </c>
      <c r="D1224" s="10" t="s">
        <v>602</v>
      </c>
      <c r="E1224" s="10"/>
      <c r="F1224" s="11">
        <f>F1225+F1230+F1234</f>
        <v>130680900</v>
      </c>
      <c r="G1224" s="12">
        <f t="shared" si="183"/>
        <v>0</v>
      </c>
      <c r="H1224" s="11">
        <f>H1225+H1230+H1234</f>
        <v>130680900</v>
      </c>
      <c r="I1224" s="11">
        <f>I1225+I1230+I1234</f>
        <v>130238700</v>
      </c>
      <c r="J1224" s="12">
        <f t="shared" si="184"/>
        <v>0</v>
      </c>
      <c r="K1224" s="11">
        <f>K1225+K1230+K1234</f>
        <v>130238700</v>
      </c>
    </row>
    <row r="1225" spans="1:13" ht="124.5" customHeight="1" x14ac:dyDescent="0.3">
      <c r="A1225" s="35" t="s">
        <v>14</v>
      </c>
      <c r="B1225" s="10" t="s">
        <v>293</v>
      </c>
      <c r="C1225" s="10" t="s">
        <v>42</v>
      </c>
      <c r="D1225" s="10" t="s">
        <v>602</v>
      </c>
      <c r="E1225" s="10" t="s">
        <v>15</v>
      </c>
      <c r="F1225" s="11">
        <f>F1226</f>
        <v>96530300</v>
      </c>
      <c r="G1225" s="12">
        <f t="shared" si="183"/>
        <v>0</v>
      </c>
      <c r="H1225" s="11">
        <f>H1226</f>
        <v>96530300</v>
      </c>
      <c r="I1225" s="11">
        <f>I1226</f>
        <v>96164200</v>
      </c>
      <c r="J1225" s="12">
        <f t="shared" si="184"/>
        <v>0</v>
      </c>
      <c r="K1225" s="11">
        <f>K1226</f>
        <v>96164200</v>
      </c>
    </row>
    <row r="1226" spans="1:13" ht="37.5" customHeight="1" x14ac:dyDescent="0.3">
      <c r="A1226" s="35" t="s">
        <v>78</v>
      </c>
      <c r="B1226" s="10" t="s">
        <v>293</v>
      </c>
      <c r="C1226" s="10" t="s">
        <v>42</v>
      </c>
      <c r="D1226" s="10" t="s">
        <v>602</v>
      </c>
      <c r="E1226" s="10" t="s">
        <v>79</v>
      </c>
      <c r="F1226" s="11">
        <f>F1227+F1228+F1229</f>
        <v>96530300</v>
      </c>
      <c r="G1226" s="12">
        <f t="shared" si="183"/>
        <v>0</v>
      </c>
      <c r="H1226" s="11">
        <f>H1227+H1228+H1229</f>
        <v>96530300</v>
      </c>
      <c r="I1226" s="11">
        <f>I1227+I1228+I1229</f>
        <v>96164200</v>
      </c>
      <c r="J1226" s="12">
        <f t="shared" si="184"/>
        <v>0</v>
      </c>
      <c r="K1226" s="11">
        <f>K1227+K1228+K1229</f>
        <v>96164200</v>
      </c>
    </row>
    <row r="1227" spans="1:13" ht="18.75" customHeight="1" x14ac:dyDescent="0.3">
      <c r="A1227" s="35" t="s">
        <v>80</v>
      </c>
      <c r="B1227" s="10" t="s">
        <v>293</v>
      </c>
      <c r="C1227" s="10" t="s">
        <v>42</v>
      </c>
      <c r="D1227" s="10" t="s">
        <v>602</v>
      </c>
      <c r="E1227" s="10" t="s">
        <v>81</v>
      </c>
      <c r="F1227" s="11">
        <v>71959500</v>
      </c>
      <c r="G1227" s="12">
        <f t="shared" si="183"/>
        <v>0</v>
      </c>
      <c r="H1227" s="11">
        <v>71959500</v>
      </c>
      <c r="I1227" s="11">
        <v>71959500</v>
      </c>
      <c r="J1227" s="12">
        <f t="shared" si="184"/>
        <v>0</v>
      </c>
      <c r="K1227" s="11">
        <v>71959500</v>
      </c>
    </row>
    <row r="1228" spans="1:13" ht="37.5" customHeight="1" x14ac:dyDescent="0.3">
      <c r="A1228" s="35" t="s">
        <v>82</v>
      </c>
      <c r="B1228" s="10" t="s">
        <v>293</v>
      </c>
      <c r="C1228" s="10" t="s">
        <v>42</v>
      </c>
      <c r="D1228" s="10" t="s">
        <v>602</v>
      </c>
      <c r="E1228" s="10" t="s">
        <v>83</v>
      </c>
      <c r="F1228" s="11">
        <v>2766700</v>
      </c>
      <c r="G1228" s="12">
        <f t="shared" si="183"/>
        <v>0</v>
      </c>
      <c r="H1228" s="11">
        <v>2766700</v>
      </c>
      <c r="I1228" s="11">
        <v>2400600</v>
      </c>
      <c r="J1228" s="12">
        <f t="shared" si="184"/>
        <v>0</v>
      </c>
      <c r="K1228" s="11">
        <v>2400600</v>
      </c>
    </row>
    <row r="1229" spans="1:13" ht="75" customHeight="1" x14ac:dyDescent="0.3">
      <c r="A1229" s="35" t="s">
        <v>84</v>
      </c>
      <c r="B1229" s="10" t="s">
        <v>293</v>
      </c>
      <c r="C1229" s="10" t="s">
        <v>42</v>
      </c>
      <c r="D1229" s="10" t="s">
        <v>602</v>
      </c>
      <c r="E1229" s="10" t="s">
        <v>85</v>
      </c>
      <c r="F1229" s="11">
        <v>21804100</v>
      </c>
      <c r="G1229" s="12">
        <f t="shared" si="183"/>
        <v>0</v>
      </c>
      <c r="H1229" s="11">
        <v>21804100</v>
      </c>
      <c r="I1229" s="11">
        <v>21804100</v>
      </c>
      <c r="J1229" s="12">
        <f t="shared" si="184"/>
        <v>0</v>
      </c>
      <c r="K1229" s="11">
        <v>21804100</v>
      </c>
    </row>
    <row r="1230" spans="1:13" ht="56.25" customHeight="1" x14ac:dyDescent="0.3">
      <c r="A1230" s="35" t="s">
        <v>25</v>
      </c>
      <c r="B1230" s="10" t="s">
        <v>293</v>
      </c>
      <c r="C1230" s="10" t="s">
        <v>42</v>
      </c>
      <c r="D1230" s="10" t="s">
        <v>602</v>
      </c>
      <c r="E1230" s="10" t="s">
        <v>26</v>
      </c>
      <c r="F1230" s="11">
        <f>F1231</f>
        <v>32394900</v>
      </c>
      <c r="G1230" s="12">
        <f t="shared" ref="G1230:G1293" si="192">H1230-F1230</f>
        <v>0</v>
      </c>
      <c r="H1230" s="11">
        <f>H1231</f>
        <v>32394900</v>
      </c>
      <c r="I1230" s="11">
        <f>I1231</f>
        <v>32394900</v>
      </c>
      <c r="J1230" s="12">
        <f t="shared" ref="J1230:J1293" si="193">K1230-I1230</f>
        <v>0</v>
      </c>
      <c r="K1230" s="11">
        <f>K1231</f>
        <v>32394900</v>
      </c>
    </row>
    <row r="1231" spans="1:13" ht="56.25" customHeight="1" x14ac:dyDescent="0.3">
      <c r="A1231" s="35" t="s">
        <v>27</v>
      </c>
      <c r="B1231" s="10" t="s">
        <v>293</v>
      </c>
      <c r="C1231" s="10" t="s">
        <v>42</v>
      </c>
      <c r="D1231" s="10" t="s">
        <v>602</v>
      </c>
      <c r="E1231" s="10" t="s">
        <v>28</v>
      </c>
      <c r="F1231" s="11">
        <f>F1232+F1233</f>
        <v>32394900</v>
      </c>
      <c r="G1231" s="12">
        <f t="shared" si="192"/>
        <v>0</v>
      </c>
      <c r="H1231" s="11">
        <f>H1232+H1233</f>
        <v>32394900</v>
      </c>
      <c r="I1231" s="11">
        <f>I1232+I1233</f>
        <v>32394900</v>
      </c>
      <c r="J1231" s="12">
        <f t="shared" si="193"/>
        <v>0</v>
      </c>
      <c r="K1231" s="11">
        <f>K1232+K1233</f>
        <v>32394900</v>
      </c>
    </row>
    <row r="1232" spans="1:13" ht="18.75" customHeight="1" x14ac:dyDescent="0.3">
      <c r="A1232" s="35" t="s">
        <v>29</v>
      </c>
      <c r="B1232" s="10" t="s">
        <v>293</v>
      </c>
      <c r="C1232" s="10" t="s">
        <v>42</v>
      </c>
      <c r="D1232" s="10" t="s">
        <v>602</v>
      </c>
      <c r="E1232" s="10" t="s">
        <v>30</v>
      </c>
      <c r="F1232" s="11">
        <v>28221400</v>
      </c>
      <c r="G1232" s="12">
        <f t="shared" si="192"/>
        <v>0</v>
      </c>
      <c r="H1232" s="11">
        <v>28221400</v>
      </c>
      <c r="I1232" s="11">
        <v>28221400</v>
      </c>
      <c r="J1232" s="12">
        <f t="shared" si="193"/>
        <v>0</v>
      </c>
      <c r="K1232" s="11">
        <v>28221400</v>
      </c>
    </row>
    <row r="1233" spans="1:11" ht="18.75" customHeight="1" x14ac:dyDescent="0.3">
      <c r="A1233" s="35" t="s">
        <v>337</v>
      </c>
      <c r="B1233" s="10" t="s">
        <v>293</v>
      </c>
      <c r="C1233" s="10" t="s">
        <v>42</v>
      </c>
      <c r="D1233" s="10" t="s">
        <v>602</v>
      </c>
      <c r="E1233" s="10" t="s">
        <v>338</v>
      </c>
      <c r="F1233" s="11">
        <v>4173500</v>
      </c>
      <c r="G1233" s="12">
        <f t="shared" si="192"/>
        <v>0</v>
      </c>
      <c r="H1233" s="11">
        <v>4173500</v>
      </c>
      <c r="I1233" s="11">
        <v>4173500</v>
      </c>
      <c r="J1233" s="12">
        <f t="shared" si="193"/>
        <v>0</v>
      </c>
      <c r="K1233" s="11">
        <v>4173500</v>
      </c>
    </row>
    <row r="1234" spans="1:11" ht="18.75" customHeight="1" x14ac:dyDescent="0.3">
      <c r="A1234" s="35" t="s">
        <v>34</v>
      </c>
      <c r="B1234" s="10" t="s">
        <v>293</v>
      </c>
      <c r="C1234" s="10" t="s">
        <v>42</v>
      </c>
      <c r="D1234" s="10" t="s">
        <v>602</v>
      </c>
      <c r="E1234" s="10" t="s">
        <v>35</v>
      </c>
      <c r="F1234" s="11">
        <f>F1235</f>
        <v>1755700</v>
      </c>
      <c r="G1234" s="12">
        <f t="shared" si="192"/>
        <v>0</v>
      </c>
      <c r="H1234" s="11">
        <f>H1235</f>
        <v>1755700</v>
      </c>
      <c r="I1234" s="11">
        <f>I1235</f>
        <v>1679600</v>
      </c>
      <c r="J1234" s="12">
        <f t="shared" si="193"/>
        <v>0</v>
      </c>
      <c r="K1234" s="11">
        <f>K1235</f>
        <v>1679600</v>
      </c>
    </row>
    <row r="1235" spans="1:11" ht="18.75" customHeight="1" x14ac:dyDescent="0.3">
      <c r="A1235" s="35" t="s">
        <v>36</v>
      </c>
      <c r="B1235" s="10" t="s">
        <v>293</v>
      </c>
      <c r="C1235" s="10" t="s">
        <v>42</v>
      </c>
      <c r="D1235" s="10" t="s">
        <v>602</v>
      </c>
      <c r="E1235" s="10" t="s">
        <v>37</v>
      </c>
      <c r="F1235" s="11">
        <f>F1236+F1237</f>
        <v>1755700</v>
      </c>
      <c r="G1235" s="12">
        <f t="shared" si="192"/>
        <v>0</v>
      </c>
      <c r="H1235" s="11">
        <f>H1236+H1237</f>
        <v>1755700</v>
      </c>
      <c r="I1235" s="11">
        <f>I1236+I1237</f>
        <v>1679600</v>
      </c>
      <c r="J1235" s="12">
        <f t="shared" si="193"/>
        <v>0</v>
      </c>
      <c r="K1235" s="11">
        <f>K1236+K1237</f>
        <v>1679600</v>
      </c>
    </row>
    <row r="1236" spans="1:11" ht="37.5" customHeight="1" x14ac:dyDescent="0.3">
      <c r="A1236" s="35" t="s">
        <v>69</v>
      </c>
      <c r="B1236" s="10" t="s">
        <v>293</v>
      </c>
      <c r="C1236" s="10" t="s">
        <v>42</v>
      </c>
      <c r="D1236" s="10" t="s">
        <v>602</v>
      </c>
      <c r="E1236" s="10" t="s">
        <v>70</v>
      </c>
      <c r="F1236" s="11">
        <v>1482800</v>
      </c>
      <c r="G1236" s="12">
        <f t="shared" si="192"/>
        <v>0</v>
      </c>
      <c r="H1236" s="11">
        <v>1482800</v>
      </c>
      <c r="I1236" s="11">
        <v>1406700</v>
      </c>
      <c r="J1236" s="12">
        <f t="shared" si="193"/>
        <v>0</v>
      </c>
      <c r="K1236" s="11">
        <v>1406700</v>
      </c>
    </row>
    <row r="1237" spans="1:11" ht="18.75" customHeight="1" x14ac:dyDescent="0.3">
      <c r="A1237" s="35" t="s">
        <v>71</v>
      </c>
      <c r="B1237" s="10" t="s">
        <v>293</v>
      </c>
      <c r="C1237" s="10" t="s">
        <v>42</v>
      </c>
      <c r="D1237" s="10" t="s">
        <v>602</v>
      </c>
      <c r="E1237" s="10" t="s">
        <v>72</v>
      </c>
      <c r="F1237" s="11">
        <v>272900</v>
      </c>
      <c r="G1237" s="12">
        <f t="shared" si="192"/>
        <v>0</v>
      </c>
      <c r="H1237" s="11">
        <v>272900</v>
      </c>
      <c r="I1237" s="11">
        <v>272900</v>
      </c>
      <c r="J1237" s="12">
        <f t="shared" si="193"/>
        <v>0</v>
      </c>
      <c r="K1237" s="11">
        <v>272900</v>
      </c>
    </row>
    <row r="1238" spans="1:11" ht="93.75" customHeight="1" x14ac:dyDescent="0.3">
      <c r="A1238" s="35" t="s">
        <v>62</v>
      </c>
      <c r="B1238" s="10" t="s">
        <v>293</v>
      </c>
      <c r="C1238" s="10" t="s">
        <v>42</v>
      </c>
      <c r="D1238" s="10" t="s">
        <v>621</v>
      </c>
      <c r="E1238" s="10"/>
      <c r="F1238" s="11">
        <f t="shared" ref="F1238:K1243" si="194">F1239</f>
        <v>109100</v>
      </c>
      <c r="G1238" s="12">
        <f t="shared" si="192"/>
        <v>0</v>
      </c>
      <c r="H1238" s="11">
        <f t="shared" si="194"/>
        <v>109100</v>
      </c>
      <c r="I1238" s="11">
        <f t="shared" si="194"/>
        <v>109100</v>
      </c>
      <c r="J1238" s="12">
        <f t="shared" si="193"/>
        <v>0</v>
      </c>
      <c r="K1238" s="11">
        <f t="shared" si="194"/>
        <v>109100</v>
      </c>
    </row>
    <row r="1239" spans="1:11" ht="56.25" customHeight="1" x14ac:dyDescent="0.3">
      <c r="A1239" s="35" t="s">
        <v>63</v>
      </c>
      <c r="B1239" s="10" t="s">
        <v>293</v>
      </c>
      <c r="C1239" s="10" t="s">
        <v>42</v>
      </c>
      <c r="D1239" s="10" t="s">
        <v>625</v>
      </c>
      <c r="E1239" s="10"/>
      <c r="F1239" s="11">
        <f t="shared" si="194"/>
        <v>109100</v>
      </c>
      <c r="G1239" s="12">
        <f t="shared" si="192"/>
        <v>0</v>
      </c>
      <c r="H1239" s="11">
        <f t="shared" si="194"/>
        <v>109100</v>
      </c>
      <c r="I1239" s="11">
        <f t="shared" si="194"/>
        <v>109100</v>
      </c>
      <c r="J1239" s="12">
        <f t="shared" si="193"/>
        <v>0</v>
      </c>
      <c r="K1239" s="11">
        <f t="shared" si="194"/>
        <v>109100</v>
      </c>
    </row>
    <row r="1240" spans="1:11" ht="75" customHeight="1" x14ac:dyDescent="0.3">
      <c r="A1240" s="35" t="s">
        <v>64</v>
      </c>
      <c r="B1240" s="10" t="s">
        <v>293</v>
      </c>
      <c r="C1240" s="10" t="s">
        <v>42</v>
      </c>
      <c r="D1240" s="10" t="s">
        <v>626</v>
      </c>
      <c r="E1240" s="10"/>
      <c r="F1240" s="11">
        <f t="shared" si="194"/>
        <v>109100</v>
      </c>
      <c r="G1240" s="12">
        <f t="shared" si="192"/>
        <v>0</v>
      </c>
      <c r="H1240" s="11">
        <f t="shared" si="194"/>
        <v>109100</v>
      </c>
      <c r="I1240" s="11">
        <f t="shared" si="194"/>
        <v>109100</v>
      </c>
      <c r="J1240" s="12">
        <f t="shared" si="193"/>
        <v>0</v>
      </c>
      <c r="K1240" s="11">
        <f t="shared" si="194"/>
        <v>109100</v>
      </c>
    </row>
    <row r="1241" spans="1:11" ht="18.75" customHeight="1" x14ac:dyDescent="0.3">
      <c r="A1241" s="35" t="s">
        <v>65</v>
      </c>
      <c r="B1241" s="10" t="s">
        <v>293</v>
      </c>
      <c r="C1241" s="10" t="s">
        <v>42</v>
      </c>
      <c r="D1241" s="10" t="s">
        <v>627</v>
      </c>
      <c r="E1241" s="10"/>
      <c r="F1241" s="11">
        <f t="shared" si="194"/>
        <v>109100</v>
      </c>
      <c r="G1241" s="12">
        <f t="shared" si="192"/>
        <v>0</v>
      </c>
      <c r="H1241" s="11">
        <f t="shared" si="194"/>
        <v>109100</v>
      </c>
      <c r="I1241" s="11">
        <f t="shared" si="194"/>
        <v>109100</v>
      </c>
      <c r="J1241" s="12">
        <f t="shared" si="193"/>
        <v>0</v>
      </c>
      <c r="K1241" s="11">
        <f t="shared" si="194"/>
        <v>109100</v>
      </c>
    </row>
    <row r="1242" spans="1:11" ht="56.25" customHeight="1" x14ac:dyDescent="0.3">
      <c r="A1242" s="35" t="s">
        <v>25</v>
      </c>
      <c r="B1242" s="10" t="s">
        <v>293</v>
      </c>
      <c r="C1242" s="10" t="s">
        <v>42</v>
      </c>
      <c r="D1242" s="10" t="s">
        <v>627</v>
      </c>
      <c r="E1242" s="10" t="s">
        <v>26</v>
      </c>
      <c r="F1242" s="11">
        <f t="shared" si="194"/>
        <v>109100</v>
      </c>
      <c r="G1242" s="12">
        <f t="shared" si="192"/>
        <v>0</v>
      </c>
      <c r="H1242" s="11">
        <f t="shared" si="194"/>
        <v>109100</v>
      </c>
      <c r="I1242" s="11">
        <f t="shared" si="194"/>
        <v>109100</v>
      </c>
      <c r="J1242" s="12">
        <f t="shared" si="193"/>
        <v>0</v>
      </c>
      <c r="K1242" s="11">
        <f t="shared" si="194"/>
        <v>109100</v>
      </c>
    </row>
    <row r="1243" spans="1:11" ht="56.25" customHeight="1" x14ac:dyDescent="0.3">
      <c r="A1243" s="35" t="s">
        <v>27</v>
      </c>
      <c r="B1243" s="10" t="s">
        <v>293</v>
      </c>
      <c r="C1243" s="10" t="s">
        <v>42</v>
      </c>
      <c r="D1243" s="10" t="s">
        <v>627</v>
      </c>
      <c r="E1243" s="10" t="s">
        <v>28</v>
      </c>
      <c r="F1243" s="11">
        <f t="shared" si="194"/>
        <v>109100</v>
      </c>
      <c r="G1243" s="12">
        <f t="shared" si="192"/>
        <v>0</v>
      </c>
      <c r="H1243" s="11">
        <f t="shared" si="194"/>
        <v>109100</v>
      </c>
      <c r="I1243" s="11">
        <f t="shared" si="194"/>
        <v>109100</v>
      </c>
      <c r="J1243" s="12">
        <f t="shared" si="193"/>
        <v>0</v>
      </c>
      <c r="K1243" s="11">
        <f t="shared" si="194"/>
        <v>109100</v>
      </c>
    </row>
    <row r="1244" spans="1:11" ht="18.75" customHeight="1" x14ac:dyDescent="0.3">
      <c r="A1244" s="35" t="s">
        <v>29</v>
      </c>
      <c r="B1244" s="10" t="s">
        <v>293</v>
      </c>
      <c r="C1244" s="10" t="s">
        <v>42</v>
      </c>
      <c r="D1244" s="10" t="s">
        <v>627</v>
      </c>
      <c r="E1244" s="10" t="s">
        <v>30</v>
      </c>
      <c r="F1244" s="11">
        <v>109100</v>
      </c>
      <c r="G1244" s="12">
        <f t="shared" si="192"/>
        <v>0</v>
      </c>
      <c r="H1244" s="11">
        <v>109100</v>
      </c>
      <c r="I1244" s="11">
        <v>109100</v>
      </c>
      <c r="J1244" s="12">
        <f t="shared" si="193"/>
        <v>0</v>
      </c>
      <c r="K1244" s="11">
        <v>109100</v>
      </c>
    </row>
    <row r="1245" spans="1:11" ht="37.5" customHeight="1" x14ac:dyDescent="0.3">
      <c r="A1245" s="35" t="s">
        <v>445</v>
      </c>
      <c r="B1245" s="10" t="s">
        <v>293</v>
      </c>
      <c r="C1245" s="10" t="s">
        <v>94</v>
      </c>
      <c r="D1245" s="10"/>
      <c r="E1245" s="10"/>
      <c r="F1245" s="11">
        <f>F1246+F1271</f>
        <v>33104800</v>
      </c>
      <c r="G1245" s="12">
        <f t="shared" si="192"/>
        <v>0</v>
      </c>
      <c r="H1245" s="11">
        <f>H1246+H1271</f>
        <v>33104800</v>
      </c>
      <c r="I1245" s="11">
        <f>I1246+I1271</f>
        <v>33789100</v>
      </c>
      <c r="J1245" s="12">
        <f t="shared" si="193"/>
        <v>0</v>
      </c>
      <c r="K1245" s="11">
        <f>K1246+K1271</f>
        <v>33789100</v>
      </c>
    </row>
    <row r="1246" spans="1:11" ht="75" customHeight="1" x14ac:dyDescent="0.3">
      <c r="A1246" s="35" t="s">
        <v>342</v>
      </c>
      <c r="B1246" s="10" t="s">
        <v>293</v>
      </c>
      <c r="C1246" s="10" t="s">
        <v>343</v>
      </c>
      <c r="D1246" s="10"/>
      <c r="E1246" s="10"/>
      <c r="F1246" s="11">
        <f>F1247+F1264</f>
        <v>30053800</v>
      </c>
      <c r="G1246" s="12">
        <f t="shared" si="192"/>
        <v>0</v>
      </c>
      <c r="H1246" s="11">
        <f>H1247+H1264</f>
        <v>30053800</v>
      </c>
      <c r="I1246" s="11">
        <f>I1247+I1264</f>
        <v>30738100</v>
      </c>
      <c r="J1246" s="12">
        <f t="shared" si="193"/>
        <v>0</v>
      </c>
      <c r="K1246" s="11">
        <f>K1247+K1264</f>
        <v>30738100</v>
      </c>
    </row>
    <row r="1247" spans="1:11" ht="75" customHeight="1" x14ac:dyDescent="0.3">
      <c r="A1247" s="35" t="s">
        <v>58</v>
      </c>
      <c r="B1247" s="10" t="s">
        <v>293</v>
      </c>
      <c r="C1247" s="10" t="s">
        <v>343</v>
      </c>
      <c r="D1247" s="10" t="s">
        <v>573</v>
      </c>
      <c r="E1247" s="10"/>
      <c r="F1247" s="11">
        <f t="shared" ref="F1247:H1249" si="195">F1248</f>
        <v>29998000</v>
      </c>
      <c r="G1247" s="12">
        <f t="shared" si="192"/>
        <v>0</v>
      </c>
      <c r="H1247" s="11">
        <f t="shared" si="195"/>
        <v>29998000</v>
      </c>
      <c r="I1247" s="11">
        <f>I1248</f>
        <v>30682300</v>
      </c>
      <c r="J1247" s="12">
        <f t="shared" si="193"/>
        <v>0</v>
      </c>
      <c r="K1247" s="11">
        <f>K1248</f>
        <v>30682300</v>
      </c>
    </row>
    <row r="1248" spans="1:11" ht="37.5" customHeight="1" x14ac:dyDescent="0.3">
      <c r="A1248" s="35" t="s">
        <v>282</v>
      </c>
      <c r="B1248" s="10" t="s">
        <v>293</v>
      </c>
      <c r="C1248" s="10" t="s">
        <v>343</v>
      </c>
      <c r="D1248" s="10" t="s">
        <v>600</v>
      </c>
      <c r="E1248" s="10"/>
      <c r="F1248" s="11">
        <f t="shared" si="195"/>
        <v>29998000</v>
      </c>
      <c r="G1248" s="12">
        <f t="shared" si="192"/>
        <v>0</v>
      </c>
      <c r="H1248" s="11">
        <f t="shared" si="195"/>
        <v>29998000</v>
      </c>
      <c r="I1248" s="11">
        <f>I1249</f>
        <v>30682300</v>
      </c>
      <c r="J1248" s="12">
        <f t="shared" si="193"/>
        <v>0</v>
      </c>
      <c r="K1248" s="11">
        <f>K1249</f>
        <v>30682300</v>
      </c>
    </row>
    <row r="1249" spans="1:11" ht="37.5" customHeight="1" x14ac:dyDescent="0.3">
      <c r="A1249" s="35" t="s">
        <v>269</v>
      </c>
      <c r="B1249" s="10" t="s">
        <v>293</v>
      </c>
      <c r="C1249" s="10" t="s">
        <v>343</v>
      </c>
      <c r="D1249" s="10" t="s">
        <v>601</v>
      </c>
      <c r="E1249" s="10"/>
      <c r="F1249" s="11">
        <f t="shared" si="195"/>
        <v>29998000</v>
      </c>
      <c r="G1249" s="12">
        <f t="shared" si="192"/>
        <v>0</v>
      </c>
      <c r="H1249" s="11">
        <f t="shared" si="195"/>
        <v>29998000</v>
      </c>
      <c r="I1249" s="11">
        <f>I1250</f>
        <v>30682300</v>
      </c>
      <c r="J1249" s="12">
        <f t="shared" si="193"/>
        <v>0</v>
      </c>
      <c r="K1249" s="11">
        <f>K1250</f>
        <v>30682300</v>
      </c>
    </row>
    <row r="1250" spans="1:11" ht="56.25" customHeight="1" x14ac:dyDescent="0.3">
      <c r="A1250" s="35" t="s">
        <v>77</v>
      </c>
      <c r="B1250" s="10" t="s">
        <v>293</v>
      </c>
      <c r="C1250" s="10" t="s">
        <v>343</v>
      </c>
      <c r="D1250" s="10" t="s">
        <v>602</v>
      </c>
      <c r="E1250" s="10"/>
      <c r="F1250" s="11">
        <f>F1251+F1256+F1260</f>
        <v>29998000</v>
      </c>
      <c r="G1250" s="12">
        <f t="shared" si="192"/>
        <v>0</v>
      </c>
      <c r="H1250" s="11">
        <f>H1251+H1256+H1260</f>
        <v>29998000</v>
      </c>
      <c r="I1250" s="11">
        <f>I1251+I1256+I1260</f>
        <v>30682300</v>
      </c>
      <c r="J1250" s="12">
        <f t="shared" si="193"/>
        <v>0</v>
      </c>
      <c r="K1250" s="11">
        <f>K1251+K1256+K1260</f>
        <v>30682300</v>
      </c>
    </row>
    <row r="1251" spans="1:11" ht="120.75" customHeight="1" x14ac:dyDescent="0.3">
      <c r="A1251" s="35" t="s">
        <v>14</v>
      </c>
      <c r="B1251" s="10" t="s">
        <v>293</v>
      </c>
      <c r="C1251" s="10" t="s">
        <v>343</v>
      </c>
      <c r="D1251" s="10" t="s">
        <v>602</v>
      </c>
      <c r="E1251" s="10" t="s">
        <v>15</v>
      </c>
      <c r="F1251" s="11">
        <f>F1252</f>
        <v>23361700</v>
      </c>
      <c r="G1251" s="12">
        <f t="shared" si="192"/>
        <v>0</v>
      </c>
      <c r="H1251" s="11">
        <f>H1252</f>
        <v>23361700</v>
      </c>
      <c r="I1251" s="11">
        <f>I1252</f>
        <v>24047500</v>
      </c>
      <c r="J1251" s="12">
        <f t="shared" si="193"/>
        <v>0</v>
      </c>
      <c r="K1251" s="11">
        <f>K1252</f>
        <v>24047500</v>
      </c>
    </row>
    <row r="1252" spans="1:11" ht="37.5" customHeight="1" x14ac:dyDescent="0.3">
      <c r="A1252" s="35" t="s">
        <v>78</v>
      </c>
      <c r="B1252" s="10" t="s">
        <v>293</v>
      </c>
      <c r="C1252" s="10" t="s">
        <v>343</v>
      </c>
      <c r="D1252" s="10" t="s">
        <v>602</v>
      </c>
      <c r="E1252" s="10" t="s">
        <v>79</v>
      </c>
      <c r="F1252" s="11">
        <f>F1253+F1254+F1255</f>
        <v>23361700</v>
      </c>
      <c r="G1252" s="12">
        <f t="shared" si="192"/>
        <v>0</v>
      </c>
      <c r="H1252" s="11">
        <f>H1253+H1254+H1255</f>
        <v>23361700</v>
      </c>
      <c r="I1252" s="11">
        <f>I1253+I1254+I1255</f>
        <v>24047500</v>
      </c>
      <c r="J1252" s="12">
        <f t="shared" si="193"/>
        <v>0</v>
      </c>
      <c r="K1252" s="11">
        <f>K1253+K1254+K1255</f>
        <v>24047500</v>
      </c>
    </row>
    <row r="1253" spans="1:11" ht="29.25" customHeight="1" x14ac:dyDescent="0.3">
      <c r="A1253" s="35" t="s">
        <v>80</v>
      </c>
      <c r="B1253" s="10" t="s">
        <v>293</v>
      </c>
      <c r="C1253" s="10" t="s">
        <v>343</v>
      </c>
      <c r="D1253" s="10" t="s">
        <v>602</v>
      </c>
      <c r="E1253" s="10" t="s">
        <v>81</v>
      </c>
      <c r="F1253" s="11">
        <v>17608800</v>
      </c>
      <c r="G1253" s="12">
        <f t="shared" si="192"/>
        <v>0</v>
      </c>
      <c r="H1253" s="11">
        <v>17608800</v>
      </c>
      <c r="I1253" s="11">
        <v>17608800</v>
      </c>
      <c r="J1253" s="12">
        <f t="shared" si="193"/>
        <v>0</v>
      </c>
      <c r="K1253" s="11">
        <v>17608800</v>
      </c>
    </row>
    <row r="1254" spans="1:11" ht="37.5" customHeight="1" x14ac:dyDescent="0.3">
      <c r="A1254" s="35" t="s">
        <v>82</v>
      </c>
      <c r="B1254" s="10" t="s">
        <v>293</v>
      </c>
      <c r="C1254" s="10" t="s">
        <v>343</v>
      </c>
      <c r="D1254" s="10" t="s">
        <v>602</v>
      </c>
      <c r="E1254" s="10" t="s">
        <v>83</v>
      </c>
      <c r="F1254" s="11">
        <v>406800</v>
      </c>
      <c r="G1254" s="12">
        <f t="shared" si="192"/>
        <v>0</v>
      </c>
      <c r="H1254" s="11">
        <v>406800</v>
      </c>
      <c r="I1254" s="11">
        <v>1092600</v>
      </c>
      <c r="J1254" s="12">
        <f t="shared" si="193"/>
        <v>0</v>
      </c>
      <c r="K1254" s="11">
        <v>1092600</v>
      </c>
    </row>
    <row r="1255" spans="1:11" ht="75" customHeight="1" x14ac:dyDescent="0.3">
      <c r="A1255" s="35" t="s">
        <v>84</v>
      </c>
      <c r="B1255" s="10" t="s">
        <v>293</v>
      </c>
      <c r="C1255" s="10" t="s">
        <v>343</v>
      </c>
      <c r="D1255" s="10" t="s">
        <v>602</v>
      </c>
      <c r="E1255" s="10" t="s">
        <v>85</v>
      </c>
      <c r="F1255" s="11">
        <v>5346100</v>
      </c>
      <c r="G1255" s="12">
        <f t="shared" si="192"/>
        <v>0</v>
      </c>
      <c r="H1255" s="11">
        <v>5346100</v>
      </c>
      <c r="I1255" s="11">
        <v>5346100</v>
      </c>
      <c r="J1255" s="12">
        <f t="shared" si="193"/>
        <v>0</v>
      </c>
      <c r="K1255" s="11">
        <v>5346100</v>
      </c>
    </row>
    <row r="1256" spans="1:11" ht="56.25" customHeight="1" x14ac:dyDescent="0.3">
      <c r="A1256" s="35" t="s">
        <v>25</v>
      </c>
      <c r="B1256" s="10" t="s">
        <v>293</v>
      </c>
      <c r="C1256" s="10" t="s">
        <v>343</v>
      </c>
      <c r="D1256" s="10" t="s">
        <v>602</v>
      </c>
      <c r="E1256" s="10" t="s">
        <v>26</v>
      </c>
      <c r="F1256" s="11">
        <f>F1257</f>
        <v>6560000</v>
      </c>
      <c r="G1256" s="12">
        <f t="shared" si="192"/>
        <v>0</v>
      </c>
      <c r="H1256" s="11">
        <f>H1257</f>
        <v>6560000</v>
      </c>
      <c r="I1256" s="11">
        <f>I1257</f>
        <v>6560000</v>
      </c>
      <c r="J1256" s="12">
        <f t="shared" si="193"/>
        <v>0</v>
      </c>
      <c r="K1256" s="11">
        <f>K1257</f>
        <v>6560000</v>
      </c>
    </row>
    <row r="1257" spans="1:11" ht="56.25" customHeight="1" x14ac:dyDescent="0.3">
      <c r="A1257" s="35" t="s">
        <v>27</v>
      </c>
      <c r="B1257" s="10" t="s">
        <v>293</v>
      </c>
      <c r="C1257" s="10" t="s">
        <v>343</v>
      </c>
      <c r="D1257" s="10" t="s">
        <v>602</v>
      </c>
      <c r="E1257" s="10" t="s">
        <v>28</v>
      </c>
      <c r="F1257" s="11">
        <f>F1258+F1259</f>
        <v>6560000</v>
      </c>
      <c r="G1257" s="12">
        <f t="shared" si="192"/>
        <v>0</v>
      </c>
      <c r="H1257" s="11">
        <f>H1258+H1259</f>
        <v>6560000</v>
      </c>
      <c r="I1257" s="11">
        <f>I1258+I1259</f>
        <v>6560000</v>
      </c>
      <c r="J1257" s="12">
        <f t="shared" si="193"/>
        <v>0</v>
      </c>
      <c r="K1257" s="11">
        <f>K1258+K1259</f>
        <v>6560000</v>
      </c>
    </row>
    <row r="1258" spans="1:11" ht="18.75" customHeight="1" x14ac:dyDescent="0.3">
      <c r="A1258" s="35" t="s">
        <v>29</v>
      </c>
      <c r="B1258" s="10" t="s">
        <v>293</v>
      </c>
      <c r="C1258" s="10" t="s">
        <v>343</v>
      </c>
      <c r="D1258" s="10" t="s">
        <v>602</v>
      </c>
      <c r="E1258" s="10" t="s">
        <v>30</v>
      </c>
      <c r="F1258" s="11">
        <v>5638700</v>
      </c>
      <c r="G1258" s="12">
        <f t="shared" si="192"/>
        <v>0</v>
      </c>
      <c r="H1258" s="11">
        <v>5638700</v>
      </c>
      <c r="I1258" s="11">
        <v>5638700</v>
      </c>
      <c r="J1258" s="12">
        <f t="shared" si="193"/>
        <v>0</v>
      </c>
      <c r="K1258" s="11">
        <v>5638700</v>
      </c>
    </row>
    <row r="1259" spans="1:11" ht="18.75" customHeight="1" x14ac:dyDescent="0.3">
      <c r="A1259" s="35" t="s">
        <v>337</v>
      </c>
      <c r="B1259" s="10" t="s">
        <v>293</v>
      </c>
      <c r="C1259" s="10" t="s">
        <v>343</v>
      </c>
      <c r="D1259" s="10" t="s">
        <v>602</v>
      </c>
      <c r="E1259" s="10" t="s">
        <v>338</v>
      </c>
      <c r="F1259" s="11">
        <v>921300</v>
      </c>
      <c r="G1259" s="12">
        <f t="shared" si="192"/>
        <v>0</v>
      </c>
      <c r="H1259" s="11">
        <v>921300</v>
      </c>
      <c r="I1259" s="11">
        <v>921300</v>
      </c>
      <c r="J1259" s="12">
        <f t="shared" si="193"/>
        <v>0</v>
      </c>
      <c r="K1259" s="11">
        <v>921300</v>
      </c>
    </row>
    <row r="1260" spans="1:11" ht="18.75" customHeight="1" x14ac:dyDescent="0.3">
      <c r="A1260" s="35" t="s">
        <v>34</v>
      </c>
      <c r="B1260" s="10" t="s">
        <v>293</v>
      </c>
      <c r="C1260" s="10" t="s">
        <v>343</v>
      </c>
      <c r="D1260" s="10" t="s">
        <v>602</v>
      </c>
      <c r="E1260" s="10" t="s">
        <v>35</v>
      </c>
      <c r="F1260" s="11">
        <f>F1261</f>
        <v>76300</v>
      </c>
      <c r="G1260" s="12">
        <f t="shared" si="192"/>
        <v>0</v>
      </c>
      <c r="H1260" s="11">
        <f>H1261</f>
        <v>76300</v>
      </c>
      <c r="I1260" s="11">
        <f>I1261</f>
        <v>74800</v>
      </c>
      <c r="J1260" s="12">
        <f t="shared" si="193"/>
        <v>0</v>
      </c>
      <c r="K1260" s="11">
        <f>K1261</f>
        <v>74800</v>
      </c>
    </row>
    <row r="1261" spans="1:11" ht="18.75" customHeight="1" x14ac:dyDescent="0.3">
      <c r="A1261" s="35" t="s">
        <v>36</v>
      </c>
      <c r="B1261" s="10" t="s">
        <v>293</v>
      </c>
      <c r="C1261" s="10" t="s">
        <v>343</v>
      </c>
      <c r="D1261" s="10" t="s">
        <v>602</v>
      </c>
      <c r="E1261" s="10" t="s">
        <v>37</v>
      </c>
      <c r="F1261" s="11">
        <f>F1262+F1263</f>
        <v>76300</v>
      </c>
      <c r="G1261" s="12">
        <f t="shared" si="192"/>
        <v>0</v>
      </c>
      <c r="H1261" s="11">
        <f>H1262+H1263</f>
        <v>76300</v>
      </c>
      <c r="I1261" s="11">
        <f>I1262+I1263</f>
        <v>74800</v>
      </c>
      <c r="J1261" s="12">
        <f t="shared" si="193"/>
        <v>0</v>
      </c>
      <c r="K1261" s="11">
        <f>K1262+K1263</f>
        <v>74800</v>
      </c>
    </row>
    <row r="1262" spans="1:11" ht="37.5" customHeight="1" x14ac:dyDescent="0.3">
      <c r="A1262" s="35" t="s">
        <v>69</v>
      </c>
      <c r="B1262" s="10" t="s">
        <v>293</v>
      </c>
      <c r="C1262" s="10" t="s">
        <v>343</v>
      </c>
      <c r="D1262" s="10" t="s">
        <v>602</v>
      </c>
      <c r="E1262" s="10" t="s">
        <v>70</v>
      </c>
      <c r="F1262" s="11">
        <v>75500</v>
      </c>
      <c r="G1262" s="12">
        <f t="shared" si="192"/>
        <v>0</v>
      </c>
      <c r="H1262" s="11">
        <v>75500</v>
      </c>
      <c r="I1262" s="11">
        <v>74000</v>
      </c>
      <c r="J1262" s="12">
        <f t="shared" si="193"/>
        <v>0</v>
      </c>
      <c r="K1262" s="11">
        <v>74000</v>
      </c>
    </row>
    <row r="1263" spans="1:11" ht="18.75" customHeight="1" x14ac:dyDescent="0.3">
      <c r="A1263" s="35" t="s">
        <v>71</v>
      </c>
      <c r="B1263" s="10" t="s">
        <v>293</v>
      </c>
      <c r="C1263" s="10" t="s">
        <v>343</v>
      </c>
      <c r="D1263" s="10" t="s">
        <v>602</v>
      </c>
      <c r="E1263" s="10" t="s">
        <v>72</v>
      </c>
      <c r="F1263" s="11">
        <v>800</v>
      </c>
      <c r="G1263" s="12">
        <f t="shared" si="192"/>
        <v>0</v>
      </c>
      <c r="H1263" s="11">
        <v>800</v>
      </c>
      <c r="I1263" s="11">
        <v>800</v>
      </c>
      <c r="J1263" s="12">
        <f t="shared" si="193"/>
        <v>0</v>
      </c>
      <c r="K1263" s="11">
        <v>800</v>
      </c>
    </row>
    <row r="1264" spans="1:11" ht="93.75" customHeight="1" x14ac:dyDescent="0.3">
      <c r="A1264" s="35" t="s">
        <v>62</v>
      </c>
      <c r="B1264" s="10" t="s">
        <v>293</v>
      </c>
      <c r="C1264" s="10" t="s">
        <v>343</v>
      </c>
      <c r="D1264" s="10" t="s">
        <v>621</v>
      </c>
      <c r="E1264" s="10"/>
      <c r="F1264" s="11">
        <f t="shared" ref="F1264:K1269" si="196">F1265</f>
        <v>55800</v>
      </c>
      <c r="G1264" s="12">
        <f t="shared" si="192"/>
        <v>0</v>
      </c>
      <c r="H1264" s="11">
        <f t="shared" si="196"/>
        <v>55800</v>
      </c>
      <c r="I1264" s="11">
        <f t="shared" si="196"/>
        <v>55800</v>
      </c>
      <c r="J1264" s="12">
        <f t="shared" si="193"/>
        <v>0</v>
      </c>
      <c r="K1264" s="11">
        <f t="shared" si="196"/>
        <v>55800</v>
      </c>
    </row>
    <row r="1265" spans="1:11" ht="56.25" customHeight="1" x14ac:dyDescent="0.3">
      <c r="A1265" s="35" t="s">
        <v>63</v>
      </c>
      <c r="B1265" s="10" t="s">
        <v>293</v>
      </c>
      <c r="C1265" s="10" t="s">
        <v>343</v>
      </c>
      <c r="D1265" s="10" t="s">
        <v>625</v>
      </c>
      <c r="E1265" s="10"/>
      <c r="F1265" s="11">
        <f t="shared" si="196"/>
        <v>55800</v>
      </c>
      <c r="G1265" s="12">
        <f t="shared" si="192"/>
        <v>0</v>
      </c>
      <c r="H1265" s="11">
        <f t="shared" si="196"/>
        <v>55800</v>
      </c>
      <c r="I1265" s="11">
        <f t="shared" si="196"/>
        <v>55800</v>
      </c>
      <c r="J1265" s="12">
        <f t="shared" si="193"/>
        <v>0</v>
      </c>
      <c r="K1265" s="11">
        <f t="shared" si="196"/>
        <v>55800</v>
      </c>
    </row>
    <row r="1266" spans="1:11" ht="75" customHeight="1" x14ac:dyDescent="0.3">
      <c r="A1266" s="35" t="s">
        <v>64</v>
      </c>
      <c r="B1266" s="10" t="s">
        <v>293</v>
      </c>
      <c r="C1266" s="10" t="s">
        <v>343</v>
      </c>
      <c r="D1266" s="10" t="s">
        <v>626</v>
      </c>
      <c r="E1266" s="10"/>
      <c r="F1266" s="11">
        <f t="shared" si="196"/>
        <v>55800</v>
      </c>
      <c r="G1266" s="12">
        <f t="shared" si="192"/>
        <v>0</v>
      </c>
      <c r="H1266" s="11">
        <f t="shared" si="196"/>
        <v>55800</v>
      </c>
      <c r="I1266" s="11">
        <f t="shared" si="196"/>
        <v>55800</v>
      </c>
      <c r="J1266" s="12">
        <f t="shared" si="193"/>
        <v>0</v>
      </c>
      <c r="K1266" s="11">
        <f t="shared" si="196"/>
        <v>55800</v>
      </c>
    </row>
    <row r="1267" spans="1:11" ht="18.75" customHeight="1" x14ac:dyDescent="0.3">
      <c r="A1267" s="35" t="s">
        <v>65</v>
      </c>
      <c r="B1267" s="10" t="s">
        <v>293</v>
      </c>
      <c r="C1267" s="10" t="s">
        <v>343</v>
      </c>
      <c r="D1267" s="10" t="s">
        <v>627</v>
      </c>
      <c r="E1267" s="10"/>
      <c r="F1267" s="11">
        <f t="shared" si="196"/>
        <v>55800</v>
      </c>
      <c r="G1267" s="12">
        <f t="shared" si="192"/>
        <v>0</v>
      </c>
      <c r="H1267" s="11">
        <f t="shared" si="196"/>
        <v>55800</v>
      </c>
      <c r="I1267" s="11">
        <f t="shared" si="196"/>
        <v>55800</v>
      </c>
      <c r="J1267" s="12">
        <f t="shared" si="193"/>
        <v>0</v>
      </c>
      <c r="K1267" s="11">
        <f t="shared" si="196"/>
        <v>55800</v>
      </c>
    </row>
    <row r="1268" spans="1:11" ht="56.25" customHeight="1" x14ac:dyDescent="0.3">
      <c r="A1268" s="35" t="s">
        <v>25</v>
      </c>
      <c r="B1268" s="10" t="s">
        <v>293</v>
      </c>
      <c r="C1268" s="10" t="s">
        <v>343</v>
      </c>
      <c r="D1268" s="10" t="s">
        <v>627</v>
      </c>
      <c r="E1268" s="10" t="s">
        <v>26</v>
      </c>
      <c r="F1268" s="11">
        <f t="shared" si="196"/>
        <v>55800</v>
      </c>
      <c r="G1268" s="12">
        <f t="shared" si="192"/>
        <v>0</v>
      </c>
      <c r="H1268" s="11">
        <f t="shared" si="196"/>
        <v>55800</v>
      </c>
      <c r="I1268" s="11">
        <f t="shared" si="196"/>
        <v>55800</v>
      </c>
      <c r="J1268" s="12">
        <f t="shared" si="193"/>
        <v>0</v>
      </c>
      <c r="K1268" s="11">
        <f t="shared" si="196"/>
        <v>55800</v>
      </c>
    </row>
    <row r="1269" spans="1:11" ht="56.25" customHeight="1" x14ac:dyDescent="0.3">
      <c r="A1269" s="35" t="s">
        <v>27</v>
      </c>
      <c r="B1269" s="10" t="s">
        <v>293</v>
      </c>
      <c r="C1269" s="10" t="s">
        <v>343</v>
      </c>
      <c r="D1269" s="10" t="s">
        <v>627</v>
      </c>
      <c r="E1269" s="10" t="s">
        <v>28</v>
      </c>
      <c r="F1269" s="11">
        <f t="shared" si="196"/>
        <v>55800</v>
      </c>
      <c r="G1269" s="12">
        <f t="shared" si="192"/>
        <v>0</v>
      </c>
      <c r="H1269" s="11">
        <f t="shared" si="196"/>
        <v>55800</v>
      </c>
      <c r="I1269" s="11">
        <f t="shared" si="196"/>
        <v>55800</v>
      </c>
      <c r="J1269" s="12">
        <f t="shared" si="193"/>
        <v>0</v>
      </c>
      <c r="K1269" s="11">
        <f t="shared" si="196"/>
        <v>55800</v>
      </c>
    </row>
    <row r="1270" spans="1:11" ht="18.75" customHeight="1" x14ac:dyDescent="0.3">
      <c r="A1270" s="35" t="s">
        <v>29</v>
      </c>
      <c r="B1270" s="10" t="s">
        <v>293</v>
      </c>
      <c r="C1270" s="10" t="s">
        <v>343</v>
      </c>
      <c r="D1270" s="10" t="s">
        <v>627</v>
      </c>
      <c r="E1270" s="10" t="s">
        <v>30</v>
      </c>
      <c r="F1270" s="11">
        <v>55800</v>
      </c>
      <c r="G1270" s="12">
        <f t="shared" si="192"/>
        <v>0</v>
      </c>
      <c r="H1270" s="11">
        <v>55800</v>
      </c>
      <c r="I1270" s="11">
        <v>55800</v>
      </c>
      <c r="J1270" s="12">
        <f t="shared" si="193"/>
        <v>0</v>
      </c>
      <c r="K1270" s="11">
        <v>55800</v>
      </c>
    </row>
    <row r="1271" spans="1:11" ht="56.25" customHeight="1" x14ac:dyDescent="0.3">
      <c r="A1271" s="35" t="s">
        <v>101</v>
      </c>
      <c r="B1271" s="10" t="s">
        <v>293</v>
      </c>
      <c r="C1271" s="10" t="s">
        <v>102</v>
      </c>
      <c r="D1271" s="10"/>
      <c r="E1271" s="10"/>
      <c r="F1271" s="11">
        <f t="shared" ref="F1271:K1277" si="197">F1272</f>
        <v>3051000</v>
      </c>
      <c r="G1271" s="12">
        <f t="shared" si="192"/>
        <v>0</v>
      </c>
      <c r="H1271" s="11">
        <f t="shared" si="197"/>
        <v>3051000</v>
      </c>
      <c r="I1271" s="11">
        <f t="shared" si="197"/>
        <v>3051000</v>
      </c>
      <c r="J1271" s="12">
        <f t="shared" si="193"/>
        <v>0</v>
      </c>
      <c r="K1271" s="11">
        <f t="shared" si="197"/>
        <v>3051000</v>
      </c>
    </row>
    <row r="1272" spans="1:11" ht="124.5" customHeight="1" x14ac:dyDescent="0.3">
      <c r="A1272" s="35" t="s">
        <v>103</v>
      </c>
      <c r="B1272" s="10" t="s">
        <v>293</v>
      </c>
      <c r="C1272" s="10" t="s">
        <v>102</v>
      </c>
      <c r="D1272" s="10" t="s">
        <v>609</v>
      </c>
      <c r="E1272" s="10"/>
      <c r="F1272" s="11">
        <f t="shared" si="197"/>
        <v>3051000</v>
      </c>
      <c r="G1272" s="12">
        <f t="shared" si="192"/>
        <v>0</v>
      </c>
      <c r="H1272" s="11">
        <f t="shared" si="197"/>
        <v>3051000</v>
      </c>
      <c r="I1272" s="11">
        <f t="shared" si="197"/>
        <v>3051000</v>
      </c>
      <c r="J1272" s="12">
        <f t="shared" si="193"/>
        <v>0</v>
      </c>
      <c r="K1272" s="11">
        <f t="shared" si="197"/>
        <v>3051000</v>
      </c>
    </row>
    <row r="1273" spans="1:11" ht="37.5" customHeight="1" x14ac:dyDescent="0.3">
      <c r="A1273" s="35" t="s">
        <v>104</v>
      </c>
      <c r="B1273" s="10" t="s">
        <v>293</v>
      </c>
      <c r="C1273" s="10" t="s">
        <v>102</v>
      </c>
      <c r="D1273" s="10" t="s">
        <v>610</v>
      </c>
      <c r="E1273" s="10"/>
      <c r="F1273" s="11">
        <f t="shared" si="197"/>
        <v>3051000</v>
      </c>
      <c r="G1273" s="12">
        <f t="shared" si="192"/>
        <v>0</v>
      </c>
      <c r="H1273" s="11">
        <f t="shared" si="197"/>
        <v>3051000</v>
      </c>
      <c r="I1273" s="11">
        <f t="shared" si="197"/>
        <v>3051000</v>
      </c>
      <c r="J1273" s="12">
        <f t="shared" si="193"/>
        <v>0</v>
      </c>
      <c r="K1273" s="11">
        <f t="shared" si="197"/>
        <v>3051000</v>
      </c>
    </row>
    <row r="1274" spans="1:11" ht="130.5" customHeight="1" x14ac:dyDescent="0.3">
      <c r="A1274" s="35" t="s">
        <v>377</v>
      </c>
      <c r="B1274" s="10" t="s">
        <v>293</v>
      </c>
      <c r="C1274" s="10" t="s">
        <v>102</v>
      </c>
      <c r="D1274" s="10" t="s">
        <v>614</v>
      </c>
      <c r="E1274" s="10"/>
      <c r="F1274" s="11">
        <f t="shared" si="197"/>
        <v>3051000</v>
      </c>
      <c r="G1274" s="12">
        <f t="shared" si="192"/>
        <v>0</v>
      </c>
      <c r="H1274" s="11">
        <f t="shared" si="197"/>
        <v>3051000</v>
      </c>
      <c r="I1274" s="11">
        <f t="shared" si="197"/>
        <v>3051000</v>
      </c>
      <c r="J1274" s="12">
        <f t="shared" si="193"/>
        <v>0</v>
      </c>
      <c r="K1274" s="11">
        <f t="shared" si="197"/>
        <v>3051000</v>
      </c>
    </row>
    <row r="1275" spans="1:11" ht="56.25" customHeight="1" x14ac:dyDescent="0.3">
      <c r="A1275" s="35" t="s">
        <v>294</v>
      </c>
      <c r="B1275" s="10" t="s">
        <v>293</v>
      </c>
      <c r="C1275" s="10" t="s">
        <v>102</v>
      </c>
      <c r="D1275" s="10" t="s">
        <v>615</v>
      </c>
      <c r="E1275" s="10"/>
      <c r="F1275" s="11">
        <f t="shared" si="197"/>
        <v>3051000</v>
      </c>
      <c r="G1275" s="12">
        <f t="shared" si="192"/>
        <v>0</v>
      </c>
      <c r="H1275" s="11">
        <f t="shared" si="197"/>
        <v>3051000</v>
      </c>
      <c r="I1275" s="11">
        <f t="shared" si="197"/>
        <v>3051000</v>
      </c>
      <c r="J1275" s="12">
        <f t="shared" si="193"/>
        <v>0</v>
      </c>
      <c r="K1275" s="11">
        <f t="shared" si="197"/>
        <v>3051000</v>
      </c>
    </row>
    <row r="1276" spans="1:11" ht="56.25" customHeight="1" x14ac:dyDescent="0.3">
      <c r="A1276" s="35" t="s">
        <v>25</v>
      </c>
      <c r="B1276" s="10" t="s">
        <v>293</v>
      </c>
      <c r="C1276" s="10" t="s">
        <v>102</v>
      </c>
      <c r="D1276" s="10" t="s">
        <v>615</v>
      </c>
      <c r="E1276" s="10" t="s">
        <v>26</v>
      </c>
      <c r="F1276" s="11">
        <f t="shared" si="197"/>
        <v>3051000</v>
      </c>
      <c r="G1276" s="12">
        <f t="shared" si="192"/>
        <v>0</v>
      </c>
      <c r="H1276" s="11">
        <f t="shared" si="197"/>
        <v>3051000</v>
      </c>
      <c r="I1276" s="11">
        <f t="shared" si="197"/>
        <v>3051000</v>
      </c>
      <c r="J1276" s="12">
        <f t="shared" si="193"/>
        <v>0</v>
      </c>
      <c r="K1276" s="11">
        <f t="shared" si="197"/>
        <v>3051000</v>
      </c>
    </row>
    <row r="1277" spans="1:11" ht="56.25" customHeight="1" x14ac:dyDescent="0.3">
      <c r="A1277" s="35" t="s">
        <v>27</v>
      </c>
      <c r="B1277" s="10" t="s">
        <v>293</v>
      </c>
      <c r="C1277" s="10" t="s">
        <v>102</v>
      </c>
      <c r="D1277" s="10" t="s">
        <v>615</v>
      </c>
      <c r="E1277" s="10" t="s">
        <v>28</v>
      </c>
      <c r="F1277" s="11">
        <f t="shared" si="197"/>
        <v>3051000</v>
      </c>
      <c r="G1277" s="12">
        <f t="shared" si="192"/>
        <v>0</v>
      </c>
      <c r="H1277" s="11">
        <f t="shared" si="197"/>
        <v>3051000</v>
      </c>
      <c r="I1277" s="11">
        <f t="shared" si="197"/>
        <v>3051000</v>
      </c>
      <c r="J1277" s="12">
        <f t="shared" si="193"/>
        <v>0</v>
      </c>
      <c r="K1277" s="11">
        <f t="shared" si="197"/>
        <v>3051000</v>
      </c>
    </row>
    <row r="1278" spans="1:11" ht="18.75" customHeight="1" x14ac:dyDescent="0.3">
      <c r="A1278" s="35" t="s">
        <v>29</v>
      </c>
      <c r="B1278" s="10" t="s">
        <v>293</v>
      </c>
      <c r="C1278" s="10" t="s">
        <v>102</v>
      </c>
      <c r="D1278" s="10" t="s">
        <v>615</v>
      </c>
      <c r="E1278" s="10" t="s">
        <v>30</v>
      </c>
      <c r="F1278" s="11">
        <v>3051000</v>
      </c>
      <c r="G1278" s="12">
        <f t="shared" si="192"/>
        <v>0</v>
      </c>
      <c r="H1278" s="11">
        <v>3051000</v>
      </c>
      <c r="I1278" s="11">
        <v>3051000</v>
      </c>
      <c r="J1278" s="12">
        <f t="shared" si="193"/>
        <v>0</v>
      </c>
      <c r="K1278" s="11">
        <v>3051000</v>
      </c>
    </row>
    <row r="1279" spans="1:11" ht="18.75" customHeight="1" x14ac:dyDescent="0.3">
      <c r="A1279" s="35" t="s">
        <v>432</v>
      </c>
      <c r="B1279" s="10" t="s">
        <v>293</v>
      </c>
      <c r="C1279" s="10" t="s">
        <v>49</v>
      </c>
      <c r="D1279" s="10"/>
      <c r="E1279" s="10"/>
      <c r="F1279" s="11">
        <f>F1280+F1292+F1300</f>
        <v>686179300</v>
      </c>
      <c r="G1279" s="12">
        <f t="shared" si="192"/>
        <v>0</v>
      </c>
      <c r="H1279" s="11">
        <f>H1280+H1292+H1300</f>
        <v>686179300</v>
      </c>
      <c r="I1279" s="11">
        <f>I1280+I1292+I1300</f>
        <v>685882200</v>
      </c>
      <c r="J1279" s="12">
        <f t="shared" si="193"/>
        <v>0</v>
      </c>
      <c r="K1279" s="11">
        <f>K1280+K1292+K1300</f>
        <v>685882200</v>
      </c>
    </row>
    <row r="1280" spans="1:11" ht="18.75" customHeight="1" x14ac:dyDescent="0.3">
      <c r="A1280" s="35" t="s">
        <v>110</v>
      </c>
      <c r="B1280" s="10" t="s">
        <v>293</v>
      </c>
      <c r="C1280" s="10" t="s">
        <v>111</v>
      </c>
      <c r="D1280" s="10"/>
      <c r="E1280" s="10"/>
      <c r="F1280" s="11">
        <f t="shared" ref="F1280:H1282" si="198">F1281</f>
        <v>4550700</v>
      </c>
      <c r="G1280" s="12">
        <f t="shared" si="192"/>
        <v>0</v>
      </c>
      <c r="H1280" s="11">
        <f t="shared" si="198"/>
        <v>4550700</v>
      </c>
      <c r="I1280" s="11">
        <f>I1281</f>
        <v>4253600</v>
      </c>
      <c r="J1280" s="12">
        <f t="shared" si="193"/>
        <v>0</v>
      </c>
      <c r="K1280" s="11">
        <f>K1281</f>
        <v>4253600</v>
      </c>
    </row>
    <row r="1281" spans="1:11" ht="87.75" customHeight="1" x14ac:dyDescent="0.3">
      <c r="A1281" s="35" t="s">
        <v>58</v>
      </c>
      <c r="B1281" s="10" t="s">
        <v>293</v>
      </c>
      <c r="C1281" s="10" t="s">
        <v>111</v>
      </c>
      <c r="D1281" s="10" t="s">
        <v>573</v>
      </c>
      <c r="E1281" s="10"/>
      <c r="F1281" s="11">
        <f t="shared" si="198"/>
        <v>4550700</v>
      </c>
      <c r="G1281" s="12">
        <f t="shared" si="192"/>
        <v>0</v>
      </c>
      <c r="H1281" s="11">
        <f t="shared" si="198"/>
        <v>4550700</v>
      </c>
      <c r="I1281" s="11">
        <f>I1282</f>
        <v>4253600</v>
      </c>
      <c r="J1281" s="12">
        <f t="shared" si="193"/>
        <v>0</v>
      </c>
      <c r="K1281" s="11">
        <f>K1282</f>
        <v>4253600</v>
      </c>
    </row>
    <row r="1282" spans="1:11" ht="37.5" customHeight="1" x14ac:dyDescent="0.3">
      <c r="A1282" s="35" t="s">
        <v>295</v>
      </c>
      <c r="B1282" s="10" t="s">
        <v>293</v>
      </c>
      <c r="C1282" s="10" t="s">
        <v>111</v>
      </c>
      <c r="D1282" s="10" t="s">
        <v>586</v>
      </c>
      <c r="E1282" s="10"/>
      <c r="F1282" s="11">
        <f t="shared" si="198"/>
        <v>4550700</v>
      </c>
      <c r="G1282" s="12">
        <f t="shared" si="192"/>
        <v>0</v>
      </c>
      <c r="H1282" s="11">
        <f t="shared" si="198"/>
        <v>4550700</v>
      </c>
      <c r="I1282" s="11">
        <f>I1283</f>
        <v>4253600</v>
      </c>
      <c r="J1282" s="12">
        <f t="shared" si="193"/>
        <v>0</v>
      </c>
      <c r="K1282" s="11">
        <f>K1283</f>
        <v>4253600</v>
      </c>
    </row>
    <row r="1283" spans="1:11" ht="56.25" customHeight="1" x14ac:dyDescent="0.3">
      <c r="A1283" s="35" t="s">
        <v>296</v>
      </c>
      <c r="B1283" s="10" t="s">
        <v>293</v>
      </c>
      <c r="C1283" s="10" t="s">
        <v>111</v>
      </c>
      <c r="D1283" s="10" t="s">
        <v>587</v>
      </c>
      <c r="E1283" s="10"/>
      <c r="F1283" s="11">
        <f>F1284+F1288</f>
        <v>4550700</v>
      </c>
      <c r="G1283" s="12">
        <f t="shared" si="192"/>
        <v>0</v>
      </c>
      <c r="H1283" s="11">
        <f>H1284+H1288</f>
        <v>4550700</v>
      </c>
      <c r="I1283" s="11">
        <f>I1284+I1288</f>
        <v>4253600</v>
      </c>
      <c r="J1283" s="12">
        <f t="shared" si="193"/>
        <v>0</v>
      </c>
      <c r="K1283" s="11">
        <f>K1284+K1288</f>
        <v>4253600</v>
      </c>
    </row>
    <row r="1284" spans="1:11" ht="112.5" customHeight="1" x14ac:dyDescent="0.3">
      <c r="A1284" s="35" t="s">
        <v>297</v>
      </c>
      <c r="B1284" s="10" t="s">
        <v>293</v>
      </c>
      <c r="C1284" s="10" t="s">
        <v>111</v>
      </c>
      <c r="D1284" s="10" t="s">
        <v>588</v>
      </c>
      <c r="E1284" s="10"/>
      <c r="F1284" s="11">
        <f t="shared" ref="F1284:H1286" si="199">F1285</f>
        <v>1050700</v>
      </c>
      <c r="G1284" s="12">
        <f t="shared" si="192"/>
        <v>0</v>
      </c>
      <c r="H1284" s="11">
        <f t="shared" si="199"/>
        <v>1050700</v>
      </c>
      <c r="I1284" s="11">
        <f>I1285</f>
        <v>753600</v>
      </c>
      <c r="J1284" s="12">
        <f t="shared" si="193"/>
        <v>0</v>
      </c>
      <c r="K1284" s="11">
        <f>K1285</f>
        <v>753600</v>
      </c>
    </row>
    <row r="1285" spans="1:11" ht="56.25" customHeight="1" x14ac:dyDescent="0.3">
      <c r="A1285" s="35" t="s">
        <v>25</v>
      </c>
      <c r="B1285" s="10" t="s">
        <v>293</v>
      </c>
      <c r="C1285" s="10" t="s">
        <v>111</v>
      </c>
      <c r="D1285" s="10" t="s">
        <v>588</v>
      </c>
      <c r="E1285" s="10" t="s">
        <v>26</v>
      </c>
      <c r="F1285" s="11">
        <f t="shared" si="199"/>
        <v>1050700</v>
      </c>
      <c r="G1285" s="12">
        <f t="shared" si="192"/>
        <v>0</v>
      </c>
      <c r="H1285" s="11">
        <f t="shared" si="199"/>
        <v>1050700</v>
      </c>
      <c r="I1285" s="11">
        <f>I1286</f>
        <v>753600</v>
      </c>
      <c r="J1285" s="12">
        <f t="shared" si="193"/>
        <v>0</v>
      </c>
      <c r="K1285" s="11">
        <f>K1286</f>
        <v>753600</v>
      </c>
    </row>
    <row r="1286" spans="1:11" ht="56.25" customHeight="1" x14ac:dyDescent="0.3">
      <c r="A1286" s="35" t="s">
        <v>27</v>
      </c>
      <c r="B1286" s="10" t="s">
        <v>293</v>
      </c>
      <c r="C1286" s="10" t="s">
        <v>111</v>
      </c>
      <c r="D1286" s="10" t="s">
        <v>588</v>
      </c>
      <c r="E1286" s="10" t="s">
        <v>28</v>
      </c>
      <c r="F1286" s="11">
        <f t="shared" si="199"/>
        <v>1050700</v>
      </c>
      <c r="G1286" s="12">
        <f t="shared" si="192"/>
        <v>0</v>
      </c>
      <c r="H1286" s="11">
        <f t="shared" si="199"/>
        <v>1050700</v>
      </c>
      <c r="I1286" s="11">
        <f>I1287</f>
        <v>753600</v>
      </c>
      <c r="J1286" s="12">
        <f t="shared" si="193"/>
        <v>0</v>
      </c>
      <c r="K1286" s="11">
        <f>K1287</f>
        <v>753600</v>
      </c>
    </row>
    <row r="1287" spans="1:11" ht="18.75" customHeight="1" x14ac:dyDescent="0.3">
      <c r="A1287" s="35" t="s">
        <v>29</v>
      </c>
      <c r="B1287" s="10" t="s">
        <v>293</v>
      </c>
      <c r="C1287" s="10" t="s">
        <v>111</v>
      </c>
      <c r="D1287" s="10" t="s">
        <v>588</v>
      </c>
      <c r="E1287" s="10" t="s">
        <v>30</v>
      </c>
      <c r="F1287" s="11">
        <v>1050700</v>
      </c>
      <c r="G1287" s="12">
        <f t="shared" si="192"/>
        <v>0</v>
      </c>
      <c r="H1287" s="11">
        <v>1050700</v>
      </c>
      <c r="I1287" s="11">
        <v>753600</v>
      </c>
      <c r="J1287" s="12">
        <f t="shared" si="193"/>
        <v>0</v>
      </c>
      <c r="K1287" s="11">
        <v>753600</v>
      </c>
    </row>
    <row r="1288" spans="1:11" ht="75" customHeight="1" x14ac:dyDescent="0.3">
      <c r="A1288" s="35" t="s">
        <v>298</v>
      </c>
      <c r="B1288" s="10" t="s">
        <v>293</v>
      </c>
      <c r="C1288" s="10" t="s">
        <v>111</v>
      </c>
      <c r="D1288" s="10" t="s">
        <v>592</v>
      </c>
      <c r="E1288" s="10"/>
      <c r="F1288" s="11">
        <f t="shared" ref="F1288:H1290" si="200">F1289</f>
        <v>3500000</v>
      </c>
      <c r="G1288" s="12">
        <f t="shared" si="192"/>
        <v>0</v>
      </c>
      <c r="H1288" s="11">
        <f t="shared" si="200"/>
        <v>3500000</v>
      </c>
      <c r="I1288" s="11">
        <f>I1289</f>
        <v>3500000</v>
      </c>
      <c r="J1288" s="12">
        <f t="shared" si="193"/>
        <v>0</v>
      </c>
      <c r="K1288" s="11">
        <f>K1289</f>
        <v>3500000</v>
      </c>
    </row>
    <row r="1289" spans="1:11" ht="56.25" customHeight="1" x14ac:dyDescent="0.3">
      <c r="A1289" s="35" t="s">
        <v>25</v>
      </c>
      <c r="B1289" s="10" t="s">
        <v>293</v>
      </c>
      <c r="C1289" s="10" t="s">
        <v>111</v>
      </c>
      <c r="D1289" s="10" t="s">
        <v>592</v>
      </c>
      <c r="E1289" s="10" t="s">
        <v>26</v>
      </c>
      <c r="F1289" s="11">
        <f t="shared" si="200"/>
        <v>3500000</v>
      </c>
      <c r="G1289" s="12">
        <f t="shared" si="192"/>
        <v>0</v>
      </c>
      <c r="H1289" s="11">
        <f t="shared" si="200"/>
        <v>3500000</v>
      </c>
      <c r="I1289" s="11">
        <f>I1290</f>
        <v>3500000</v>
      </c>
      <c r="J1289" s="12">
        <f t="shared" si="193"/>
        <v>0</v>
      </c>
      <c r="K1289" s="11">
        <f>K1290</f>
        <v>3500000</v>
      </c>
    </row>
    <row r="1290" spans="1:11" ht="56.25" customHeight="1" x14ac:dyDescent="0.3">
      <c r="A1290" s="35" t="s">
        <v>27</v>
      </c>
      <c r="B1290" s="10" t="s">
        <v>293</v>
      </c>
      <c r="C1290" s="10" t="s">
        <v>111</v>
      </c>
      <c r="D1290" s="10" t="s">
        <v>592</v>
      </c>
      <c r="E1290" s="10" t="s">
        <v>28</v>
      </c>
      <c r="F1290" s="11">
        <f t="shared" si="200"/>
        <v>3500000</v>
      </c>
      <c r="G1290" s="12">
        <f t="shared" si="192"/>
        <v>0</v>
      </c>
      <c r="H1290" s="11">
        <f t="shared" si="200"/>
        <v>3500000</v>
      </c>
      <c r="I1290" s="11">
        <f>I1291</f>
        <v>3500000</v>
      </c>
      <c r="J1290" s="12">
        <f t="shared" si="193"/>
        <v>0</v>
      </c>
      <c r="K1290" s="11">
        <f>K1291</f>
        <v>3500000</v>
      </c>
    </row>
    <row r="1291" spans="1:11" ht="18.75" customHeight="1" x14ac:dyDescent="0.3">
      <c r="A1291" s="35" t="s">
        <v>29</v>
      </c>
      <c r="B1291" s="10" t="s">
        <v>293</v>
      </c>
      <c r="C1291" s="10" t="s">
        <v>111</v>
      </c>
      <c r="D1291" s="10" t="s">
        <v>592</v>
      </c>
      <c r="E1291" s="10" t="s">
        <v>30</v>
      </c>
      <c r="F1291" s="11">
        <v>3500000</v>
      </c>
      <c r="G1291" s="12">
        <f t="shared" si="192"/>
        <v>0</v>
      </c>
      <c r="H1291" s="11">
        <v>3500000</v>
      </c>
      <c r="I1291" s="11">
        <v>3500000</v>
      </c>
      <c r="J1291" s="12">
        <f t="shared" si="193"/>
        <v>0</v>
      </c>
      <c r="K1291" s="11">
        <v>3500000</v>
      </c>
    </row>
    <row r="1292" spans="1:11" ht="18.75" customHeight="1" x14ac:dyDescent="0.3">
      <c r="A1292" s="35" t="s">
        <v>299</v>
      </c>
      <c r="B1292" s="10" t="s">
        <v>293</v>
      </c>
      <c r="C1292" s="10" t="s">
        <v>300</v>
      </c>
      <c r="D1292" s="10"/>
      <c r="E1292" s="10"/>
      <c r="F1292" s="11">
        <f t="shared" ref="F1292:K1298" si="201">F1293</f>
        <v>353049100</v>
      </c>
      <c r="G1292" s="12">
        <f t="shared" si="192"/>
        <v>0</v>
      </c>
      <c r="H1292" s="11">
        <f t="shared" si="201"/>
        <v>353049100</v>
      </c>
      <c r="I1292" s="11">
        <f t="shared" si="201"/>
        <v>353049100</v>
      </c>
      <c r="J1292" s="12">
        <f t="shared" si="193"/>
        <v>0</v>
      </c>
      <c r="K1292" s="11">
        <f t="shared" si="201"/>
        <v>353049100</v>
      </c>
    </row>
    <row r="1293" spans="1:11" ht="56.25" customHeight="1" x14ac:dyDescent="0.3">
      <c r="A1293" s="35" t="s">
        <v>301</v>
      </c>
      <c r="B1293" s="10" t="s">
        <v>293</v>
      </c>
      <c r="C1293" s="10" t="s">
        <v>300</v>
      </c>
      <c r="D1293" s="10" t="s">
        <v>662</v>
      </c>
      <c r="E1293" s="10"/>
      <c r="F1293" s="11">
        <f t="shared" si="201"/>
        <v>353049100</v>
      </c>
      <c r="G1293" s="12">
        <f t="shared" si="192"/>
        <v>0</v>
      </c>
      <c r="H1293" s="11">
        <f t="shared" si="201"/>
        <v>353049100</v>
      </c>
      <c r="I1293" s="11">
        <f t="shared" si="201"/>
        <v>353049100</v>
      </c>
      <c r="J1293" s="12">
        <f t="shared" si="193"/>
        <v>0</v>
      </c>
      <c r="K1293" s="11">
        <f t="shared" si="201"/>
        <v>353049100</v>
      </c>
    </row>
    <row r="1294" spans="1:11" ht="18.75" customHeight="1" x14ac:dyDescent="0.3">
      <c r="A1294" s="35" t="s">
        <v>302</v>
      </c>
      <c r="B1294" s="10" t="s">
        <v>293</v>
      </c>
      <c r="C1294" s="10" t="s">
        <v>300</v>
      </c>
      <c r="D1294" s="10" t="s">
        <v>663</v>
      </c>
      <c r="E1294" s="10"/>
      <c r="F1294" s="11">
        <f t="shared" si="201"/>
        <v>353049100</v>
      </c>
      <c r="G1294" s="12">
        <f t="shared" ref="G1294:G1357" si="202">H1294-F1294</f>
        <v>0</v>
      </c>
      <c r="H1294" s="11">
        <f t="shared" si="201"/>
        <v>353049100</v>
      </c>
      <c r="I1294" s="11">
        <f t="shared" si="201"/>
        <v>353049100</v>
      </c>
      <c r="J1294" s="12">
        <f t="shared" ref="J1294:J1357" si="203">K1294-I1294</f>
        <v>0</v>
      </c>
      <c r="K1294" s="11">
        <f t="shared" si="201"/>
        <v>353049100</v>
      </c>
    </row>
    <row r="1295" spans="1:11" ht="75" customHeight="1" x14ac:dyDescent="0.3">
      <c r="A1295" s="35" t="s">
        <v>303</v>
      </c>
      <c r="B1295" s="10" t="s">
        <v>293</v>
      </c>
      <c r="C1295" s="10" t="s">
        <v>300</v>
      </c>
      <c r="D1295" s="10" t="s">
        <v>664</v>
      </c>
      <c r="E1295" s="10"/>
      <c r="F1295" s="11">
        <f t="shared" si="201"/>
        <v>353049100</v>
      </c>
      <c r="G1295" s="12">
        <f t="shared" si="202"/>
        <v>0</v>
      </c>
      <c r="H1295" s="11">
        <f t="shared" si="201"/>
        <v>353049100</v>
      </c>
      <c r="I1295" s="11">
        <f t="shared" si="201"/>
        <v>353049100</v>
      </c>
      <c r="J1295" s="12">
        <f t="shared" si="203"/>
        <v>0</v>
      </c>
      <c r="K1295" s="11">
        <f t="shared" si="201"/>
        <v>353049100</v>
      </c>
    </row>
    <row r="1296" spans="1:11" ht="18.75" customHeight="1" x14ac:dyDescent="0.3">
      <c r="A1296" s="35" t="s">
        <v>65</v>
      </c>
      <c r="B1296" s="10" t="s">
        <v>293</v>
      </c>
      <c r="C1296" s="10" t="s">
        <v>300</v>
      </c>
      <c r="D1296" s="10" t="s">
        <v>665</v>
      </c>
      <c r="E1296" s="10"/>
      <c r="F1296" s="11">
        <f t="shared" si="201"/>
        <v>353049100</v>
      </c>
      <c r="G1296" s="12">
        <f t="shared" si="202"/>
        <v>0</v>
      </c>
      <c r="H1296" s="11">
        <f t="shared" si="201"/>
        <v>353049100</v>
      </c>
      <c r="I1296" s="11">
        <f t="shared" si="201"/>
        <v>353049100</v>
      </c>
      <c r="J1296" s="12">
        <f t="shared" si="203"/>
        <v>0</v>
      </c>
      <c r="K1296" s="11">
        <f t="shared" si="201"/>
        <v>353049100</v>
      </c>
    </row>
    <row r="1297" spans="1:11" ht="56.25" customHeight="1" x14ac:dyDescent="0.3">
      <c r="A1297" s="35" t="s">
        <v>25</v>
      </c>
      <c r="B1297" s="10" t="s">
        <v>293</v>
      </c>
      <c r="C1297" s="10" t="s">
        <v>300</v>
      </c>
      <c r="D1297" s="10" t="s">
        <v>665</v>
      </c>
      <c r="E1297" s="10" t="s">
        <v>26</v>
      </c>
      <c r="F1297" s="11">
        <f t="shared" si="201"/>
        <v>353049100</v>
      </c>
      <c r="G1297" s="12">
        <f t="shared" si="202"/>
        <v>0</v>
      </c>
      <c r="H1297" s="11">
        <f t="shared" si="201"/>
        <v>353049100</v>
      </c>
      <c r="I1297" s="11">
        <f t="shared" si="201"/>
        <v>353049100</v>
      </c>
      <c r="J1297" s="12">
        <f t="shared" si="203"/>
        <v>0</v>
      </c>
      <c r="K1297" s="11">
        <f t="shared" si="201"/>
        <v>353049100</v>
      </c>
    </row>
    <row r="1298" spans="1:11" ht="56.25" customHeight="1" x14ac:dyDescent="0.3">
      <c r="A1298" s="35" t="s">
        <v>27</v>
      </c>
      <c r="B1298" s="10" t="s">
        <v>293</v>
      </c>
      <c r="C1298" s="10" t="s">
        <v>300</v>
      </c>
      <c r="D1298" s="10" t="s">
        <v>665</v>
      </c>
      <c r="E1298" s="10" t="s">
        <v>28</v>
      </c>
      <c r="F1298" s="11">
        <f t="shared" si="201"/>
        <v>353049100</v>
      </c>
      <c r="G1298" s="12">
        <f t="shared" si="202"/>
        <v>0</v>
      </c>
      <c r="H1298" s="11">
        <f t="shared" si="201"/>
        <v>353049100</v>
      </c>
      <c r="I1298" s="11">
        <f t="shared" si="201"/>
        <v>353049100</v>
      </c>
      <c r="J1298" s="12">
        <f t="shared" si="203"/>
        <v>0</v>
      </c>
      <c r="K1298" s="11">
        <f t="shared" si="201"/>
        <v>353049100</v>
      </c>
    </row>
    <row r="1299" spans="1:11" ht="18.75" customHeight="1" x14ac:dyDescent="0.3">
      <c r="A1299" s="35" t="s">
        <v>29</v>
      </c>
      <c r="B1299" s="10" t="s">
        <v>293</v>
      </c>
      <c r="C1299" s="10" t="s">
        <v>300</v>
      </c>
      <c r="D1299" s="10" t="s">
        <v>665</v>
      </c>
      <c r="E1299" s="10" t="s">
        <v>30</v>
      </c>
      <c r="F1299" s="11">
        <v>353049100</v>
      </c>
      <c r="G1299" s="12">
        <f t="shared" si="202"/>
        <v>0</v>
      </c>
      <c r="H1299" s="11">
        <v>353049100</v>
      </c>
      <c r="I1299" s="11">
        <v>353049100</v>
      </c>
      <c r="J1299" s="12">
        <f t="shared" si="203"/>
        <v>0</v>
      </c>
      <c r="K1299" s="11">
        <v>353049100</v>
      </c>
    </row>
    <row r="1300" spans="1:11" ht="18.75" customHeight="1" x14ac:dyDescent="0.3">
      <c r="A1300" s="35" t="s">
        <v>304</v>
      </c>
      <c r="B1300" s="10" t="s">
        <v>293</v>
      </c>
      <c r="C1300" s="10" t="s">
        <v>305</v>
      </c>
      <c r="D1300" s="10"/>
      <c r="E1300" s="10"/>
      <c r="F1300" s="11">
        <f>F1301</f>
        <v>328579500</v>
      </c>
      <c r="G1300" s="12">
        <f t="shared" si="202"/>
        <v>0</v>
      </c>
      <c r="H1300" s="11">
        <f>H1301</f>
        <v>328579500</v>
      </c>
      <c r="I1300" s="11">
        <v>328579500</v>
      </c>
      <c r="J1300" s="12">
        <f t="shared" si="203"/>
        <v>0</v>
      </c>
      <c r="K1300" s="11">
        <v>328579500</v>
      </c>
    </row>
    <row r="1301" spans="1:11" ht="56.25" customHeight="1" x14ac:dyDescent="0.3">
      <c r="A1301" s="35" t="s">
        <v>301</v>
      </c>
      <c r="B1301" s="10" t="s">
        <v>293</v>
      </c>
      <c r="C1301" s="10" t="s">
        <v>305</v>
      </c>
      <c r="D1301" s="10" t="s">
        <v>662</v>
      </c>
      <c r="E1301" s="10"/>
      <c r="F1301" s="11">
        <f>F1302+F1308</f>
        <v>328579500</v>
      </c>
      <c r="G1301" s="12">
        <f t="shared" si="202"/>
        <v>0</v>
      </c>
      <c r="H1301" s="11">
        <f>H1302+H1308</f>
        <v>328579500</v>
      </c>
      <c r="I1301" s="11">
        <f>I1302+I1308</f>
        <v>328579500</v>
      </c>
      <c r="J1301" s="12">
        <f t="shared" si="203"/>
        <v>0</v>
      </c>
      <c r="K1301" s="11">
        <f>K1302+K1308</f>
        <v>328579500</v>
      </c>
    </row>
    <row r="1302" spans="1:11" ht="18.75" customHeight="1" x14ac:dyDescent="0.3">
      <c r="A1302" s="35" t="s">
        <v>306</v>
      </c>
      <c r="B1302" s="10" t="s">
        <v>293</v>
      </c>
      <c r="C1302" s="10" t="s">
        <v>305</v>
      </c>
      <c r="D1302" s="10" t="s">
        <v>666</v>
      </c>
      <c r="E1302" s="10"/>
      <c r="F1302" s="11">
        <f t="shared" ref="F1302:H1306" si="204">F1303</f>
        <v>307166000</v>
      </c>
      <c r="G1302" s="12">
        <f t="shared" si="202"/>
        <v>0</v>
      </c>
      <c r="H1302" s="11">
        <f t="shared" si="204"/>
        <v>307166000</v>
      </c>
      <c r="I1302" s="11">
        <f>I1303</f>
        <v>307166000</v>
      </c>
      <c r="J1302" s="12">
        <f t="shared" si="203"/>
        <v>0</v>
      </c>
      <c r="K1302" s="11">
        <f>K1303</f>
        <v>307166000</v>
      </c>
    </row>
    <row r="1303" spans="1:11" ht="75" customHeight="1" x14ac:dyDescent="0.3">
      <c r="A1303" s="35" t="s">
        <v>307</v>
      </c>
      <c r="B1303" s="10" t="s">
        <v>293</v>
      </c>
      <c r="C1303" s="10" t="s">
        <v>305</v>
      </c>
      <c r="D1303" s="10" t="s">
        <v>670</v>
      </c>
      <c r="E1303" s="10"/>
      <c r="F1303" s="11">
        <f t="shared" si="204"/>
        <v>307166000</v>
      </c>
      <c r="G1303" s="12">
        <f t="shared" si="202"/>
        <v>0</v>
      </c>
      <c r="H1303" s="11">
        <f t="shared" si="204"/>
        <v>307166000</v>
      </c>
      <c r="I1303" s="11">
        <f>I1304</f>
        <v>307166000</v>
      </c>
      <c r="J1303" s="12">
        <f t="shared" si="203"/>
        <v>0</v>
      </c>
      <c r="K1303" s="11">
        <f>K1304</f>
        <v>307166000</v>
      </c>
    </row>
    <row r="1304" spans="1:11" ht="18.75" customHeight="1" x14ac:dyDescent="0.3">
      <c r="A1304" s="35" t="s">
        <v>65</v>
      </c>
      <c r="B1304" s="10" t="s">
        <v>293</v>
      </c>
      <c r="C1304" s="10" t="s">
        <v>305</v>
      </c>
      <c r="D1304" s="10" t="s">
        <v>671</v>
      </c>
      <c r="E1304" s="10"/>
      <c r="F1304" s="11">
        <f t="shared" si="204"/>
        <v>307166000</v>
      </c>
      <c r="G1304" s="12">
        <f t="shared" si="202"/>
        <v>0</v>
      </c>
      <c r="H1304" s="11">
        <f t="shared" si="204"/>
        <v>307166000</v>
      </c>
      <c r="I1304" s="11">
        <f>I1305</f>
        <v>307166000</v>
      </c>
      <c r="J1304" s="12">
        <f t="shared" si="203"/>
        <v>0</v>
      </c>
      <c r="K1304" s="11">
        <f>K1305</f>
        <v>307166000</v>
      </c>
    </row>
    <row r="1305" spans="1:11" ht="56.25" customHeight="1" x14ac:dyDescent="0.3">
      <c r="A1305" s="35" t="s">
        <v>25</v>
      </c>
      <c r="B1305" s="10" t="s">
        <v>293</v>
      </c>
      <c r="C1305" s="10" t="s">
        <v>305</v>
      </c>
      <c r="D1305" s="10" t="s">
        <v>671</v>
      </c>
      <c r="E1305" s="10" t="s">
        <v>26</v>
      </c>
      <c r="F1305" s="11">
        <f t="shared" si="204"/>
        <v>307166000</v>
      </c>
      <c r="G1305" s="12">
        <f t="shared" si="202"/>
        <v>0</v>
      </c>
      <c r="H1305" s="11">
        <f t="shared" si="204"/>
        <v>307166000</v>
      </c>
      <c r="I1305" s="11">
        <f>I1306</f>
        <v>307166000</v>
      </c>
      <c r="J1305" s="12">
        <f t="shared" si="203"/>
        <v>0</v>
      </c>
      <c r="K1305" s="11">
        <f>K1306</f>
        <v>307166000</v>
      </c>
    </row>
    <row r="1306" spans="1:11" ht="56.25" customHeight="1" x14ac:dyDescent="0.3">
      <c r="A1306" s="35" t="s">
        <v>27</v>
      </c>
      <c r="B1306" s="10" t="s">
        <v>293</v>
      </c>
      <c r="C1306" s="10" t="s">
        <v>305</v>
      </c>
      <c r="D1306" s="10" t="s">
        <v>671</v>
      </c>
      <c r="E1306" s="10" t="s">
        <v>28</v>
      </c>
      <c r="F1306" s="11">
        <f t="shared" si="204"/>
        <v>307166000</v>
      </c>
      <c r="G1306" s="12">
        <f t="shared" si="202"/>
        <v>0</v>
      </c>
      <c r="H1306" s="11">
        <f t="shared" si="204"/>
        <v>307166000</v>
      </c>
      <c r="I1306" s="11">
        <f>I1307</f>
        <v>307166000</v>
      </c>
      <c r="J1306" s="12">
        <f t="shared" si="203"/>
        <v>0</v>
      </c>
      <c r="K1306" s="11">
        <f>K1307</f>
        <v>307166000</v>
      </c>
    </row>
    <row r="1307" spans="1:11" ht="18.75" customHeight="1" x14ac:dyDescent="0.3">
      <c r="A1307" s="35" t="s">
        <v>29</v>
      </c>
      <c r="B1307" s="10" t="s">
        <v>293</v>
      </c>
      <c r="C1307" s="10" t="s">
        <v>305</v>
      </c>
      <c r="D1307" s="10" t="s">
        <v>671</v>
      </c>
      <c r="E1307" s="10" t="s">
        <v>30</v>
      </c>
      <c r="F1307" s="11">
        <v>307166000</v>
      </c>
      <c r="G1307" s="12">
        <f t="shared" si="202"/>
        <v>0</v>
      </c>
      <c r="H1307" s="11">
        <v>307166000</v>
      </c>
      <c r="I1307" s="11">
        <v>307166000</v>
      </c>
      <c r="J1307" s="12">
        <f t="shared" si="203"/>
        <v>0</v>
      </c>
      <c r="K1307" s="11">
        <v>307166000</v>
      </c>
    </row>
    <row r="1308" spans="1:11" ht="37.5" customHeight="1" x14ac:dyDescent="0.3">
      <c r="A1308" s="35" t="s">
        <v>378</v>
      </c>
      <c r="B1308" s="10" t="s">
        <v>293</v>
      </c>
      <c r="C1308" s="10" t="s">
        <v>305</v>
      </c>
      <c r="D1308" s="10" t="s">
        <v>672</v>
      </c>
      <c r="E1308" s="10"/>
      <c r="F1308" s="11">
        <f>F1309</f>
        <v>21413500</v>
      </c>
      <c r="G1308" s="12">
        <f t="shared" si="202"/>
        <v>0</v>
      </c>
      <c r="H1308" s="11">
        <f>H1309</f>
        <v>21413500</v>
      </c>
      <c r="I1308" s="11">
        <f>I1309</f>
        <v>21413500</v>
      </c>
      <c r="J1308" s="12">
        <f t="shared" si="203"/>
        <v>0</v>
      </c>
      <c r="K1308" s="11">
        <f>K1309</f>
        <v>21413500</v>
      </c>
    </row>
    <row r="1309" spans="1:11" ht="75" customHeight="1" x14ac:dyDescent="0.3">
      <c r="A1309" s="35" t="s">
        <v>379</v>
      </c>
      <c r="B1309" s="10" t="s">
        <v>293</v>
      </c>
      <c r="C1309" s="10" t="s">
        <v>305</v>
      </c>
      <c r="D1309" s="10" t="s">
        <v>673</v>
      </c>
      <c r="E1309" s="10"/>
      <c r="F1309" s="11">
        <f>F1310+F1314+F1318</f>
        <v>21413500</v>
      </c>
      <c r="G1309" s="12">
        <f t="shared" si="202"/>
        <v>0</v>
      </c>
      <c r="H1309" s="11">
        <f>H1310+H1314+H1318</f>
        <v>21413500</v>
      </c>
      <c r="I1309" s="11">
        <f>I1310+I1314+I1318</f>
        <v>21413500</v>
      </c>
      <c r="J1309" s="12">
        <f t="shared" si="203"/>
        <v>0</v>
      </c>
      <c r="K1309" s="11">
        <f>K1310+K1314+K1318</f>
        <v>21413500</v>
      </c>
    </row>
    <row r="1310" spans="1:11" ht="131.25" customHeight="1" x14ac:dyDescent="0.3">
      <c r="A1310" s="35" t="s">
        <v>380</v>
      </c>
      <c r="B1310" s="10" t="s">
        <v>293</v>
      </c>
      <c r="C1310" s="10" t="s">
        <v>305</v>
      </c>
      <c r="D1310" s="10" t="s">
        <v>674</v>
      </c>
      <c r="E1310" s="10"/>
      <c r="F1310" s="11">
        <f t="shared" ref="F1310:H1312" si="205">F1311</f>
        <v>9371400</v>
      </c>
      <c r="G1310" s="12">
        <f t="shared" si="202"/>
        <v>0</v>
      </c>
      <c r="H1310" s="11">
        <f t="shared" si="205"/>
        <v>9371400</v>
      </c>
      <c r="I1310" s="11">
        <f>I1311</f>
        <v>9371400</v>
      </c>
      <c r="J1310" s="12">
        <f t="shared" si="203"/>
        <v>0</v>
      </c>
      <c r="K1310" s="11">
        <f>K1311</f>
        <v>9371400</v>
      </c>
    </row>
    <row r="1311" spans="1:11" ht="56.25" customHeight="1" x14ac:dyDescent="0.3">
      <c r="A1311" s="35" t="s">
        <v>25</v>
      </c>
      <c r="B1311" s="10" t="s">
        <v>293</v>
      </c>
      <c r="C1311" s="10" t="s">
        <v>305</v>
      </c>
      <c r="D1311" s="10" t="s">
        <v>674</v>
      </c>
      <c r="E1311" s="10" t="s">
        <v>26</v>
      </c>
      <c r="F1311" s="11">
        <f t="shared" si="205"/>
        <v>9371400</v>
      </c>
      <c r="G1311" s="12">
        <f t="shared" si="202"/>
        <v>0</v>
      </c>
      <c r="H1311" s="11">
        <f t="shared" si="205"/>
        <v>9371400</v>
      </c>
      <c r="I1311" s="11">
        <f>I1312</f>
        <v>9371400</v>
      </c>
      <c r="J1311" s="12">
        <f t="shared" si="203"/>
        <v>0</v>
      </c>
      <c r="K1311" s="11">
        <f>K1312</f>
        <v>9371400</v>
      </c>
    </row>
    <row r="1312" spans="1:11" ht="56.25" customHeight="1" x14ac:dyDescent="0.3">
      <c r="A1312" s="35" t="s">
        <v>27</v>
      </c>
      <c r="B1312" s="10" t="s">
        <v>293</v>
      </c>
      <c r="C1312" s="10" t="s">
        <v>305</v>
      </c>
      <c r="D1312" s="10" t="s">
        <v>674</v>
      </c>
      <c r="E1312" s="10" t="s">
        <v>28</v>
      </c>
      <c r="F1312" s="11">
        <f t="shared" si="205"/>
        <v>9371400</v>
      </c>
      <c r="G1312" s="12">
        <f t="shared" si="202"/>
        <v>0</v>
      </c>
      <c r="H1312" s="11">
        <f t="shared" si="205"/>
        <v>9371400</v>
      </c>
      <c r="I1312" s="11">
        <f>I1313</f>
        <v>9371400</v>
      </c>
      <c r="J1312" s="12">
        <f t="shared" si="203"/>
        <v>0</v>
      </c>
      <c r="K1312" s="11">
        <f>K1313</f>
        <v>9371400</v>
      </c>
    </row>
    <row r="1313" spans="1:11" ht="18.75" customHeight="1" x14ac:dyDescent="0.3">
      <c r="A1313" s="35" t="s">
        <v>29</v>
      </c>
      <c r="B1313" s="10" t="s">
        <v>293</v>
      </c>
      <c r="C1313" s="10" t="s">
        <v>305</v>
      </c>
      <c r="D1313" s="10" t="s">
        <v>674</v>
      </c>
      <c r="E1313" s="10" t="s">
        <v>30</v>
      </c>
      <c r="F1313" s="11">
        <v>9371400</v>
      </c>
      <c r="G1313" s="12">
        <f t="shared" si="202"/>
        <v>0</v>
      </c>
      <c r="H1313" s="11">
        <v>9371400</v>
      </c>
      <c r="I1313" s="11">
        <v>9371400</v>
      </c>
      <c r="J1313" s="12">
        <f t="shared" si="203"/>
        <v>0</v>
      </c>
      <c r="K1313" s="11">
        <v>9371400</v>
      </c>
    </row>
    <row r="1314" spans="1:11" ht="18.75" customHeight="1" x14ac:dyDescent="0.3">
      <c r="A1314" s="35" t="s">
        <v>65</v>
      </c>
      <c r="B1314" s="10" t="s">
        <v>293</v>
      </c>
      <c r="C1314" s="10" t="s">
        <v>305</v>
      </c>
      <c r="D1314" s="10" t="s">
        <v>675</v>
      </c>
      <c r="E1314" s="10"/>
      <c r="F1314" s="11">
        <f t="shared" ref="F1314:H1316" si="206">F1315</f>
        <v>2670700</v>
      </c>
      <c r="G1314" s="12">
        <f t="shared" si="202"/>
        <v>0</v>
      </c>
      <c r="H1314" s="11">
        <f t="shared" si="206"/>
        <v>2670700</v>
      </c>
      <c r="I1314" s="11">
        <f>I1315</f>
        <v>2670700</v>
      </c>
      <c r="J1314" s="12">
        <f t="shared" si="203"/>
        <v>0</v>
      </c>
      <c r="K1314" s="11">
        <f>K1315</f>
        <v>2670700</v>
      </c>
    </row>
    <row r="1315" spans="1:11" ht="56.25" customHeight="1" x14ac:dyDescent="0.3">
      <c r="A1315" s="35" t="s">
        <v>25</v>
      </c>
      <c r="B1315" s="10" t="s">
        <v>293</v>
      </c>
      <c r="C1315" s="10" t="s">
        <v>305</v>
      </c>
      <c r="D1315" s="10" t="s">
        <v>675</v>
      </c>
      <c r="E1315" s="10" t="s">
        <v>26</v>
      </c>
      <c r="F1315" s="11">
        <f t="shared" si="206"/>
        <v>2670700</v>
      </c>
      <c r="G1315" s="12">
        <f t="shared" si="202"/>
        <v>0</v>
      </c>
      <c r="H1315" s="11">
        <f t="shared" si="206"/>
        <v>2670700</v>
      </c>
      <c r="I1315" s="11">
        <f>I1316</f>
        <v>2670700</v>
      </c>
      <c r="J1315" s="12">
        <f t="shared" si="203"/>
        <v>0</v>
      </c>
      <c r="K1315" s="11">
        <f>K1316</f>
        <v>2670700</v>
      </c>
    </row>
    <row r="1316" spans="1:11" ht="56.25" customHeight="1" x14ac:dyDescent="0.3">
      <c r="A1316" s="35" t="s">
        <v>27</v>
      </c>
      <c r="B1316" s="10" t="s">
        <v>293</v>
      </c>
      <c r="C1316" s="10" t="s">
        <v>305</v>
      </c>
      <c r="D1316" s="10" t="s">
        <v>675</v>
      </c>
      <c r="E1316" s="10" t="s">
        <v>28</v>
      </c>
      <c r="F1316" s="11">
        <f t="shared" si="206"/>
        <v>2670700</v>
      </c>
      <c r="G1316" s="12">
        <f t="shared" si="202"/>
        <v>0</v>
      </c>
      <c r="H1316" s="11">
        <f t="shared" si="206"/>
        <v>2670700</v>
      </c>
      <c r="I1316" s="11">
        <f>I1317</f>
        <v>2670700</v>
      </c>
      <c r="J1316" s="12">
        <f t="shared" si="203"/>
        <v>0</v>
      </c>
      <c r="K1316" s="11">
        <f>K1317</f>
        <v>2670700</v>
      </c>
    </row>
    <row r="1317" spans="1:11" ht="18.75" customHeight="1" x14ac:dyDescent="0.3">
      <c r="A1317" s="35" t="s">
        <v>29</v>
      </c>
      <c r="B1317" s="10" t="s">
        <v>293</v>
      </c>
      <c r="C1317" s="10" t="s">
        <v>305</v>
      </c>
      <c r="D1317" s="10" t="s">
        <v>675</v>
      </c>
      <c r="E1317" s="10" t="s">
        <v>30</v>
      </c>
      <c r="F1317" s="11">
        <v>2670700</v>
      </c>
      <c r="G1317" s="12">
        <f t="shared" si="202"/>
        <v>0</v>
      </c>
      <c r="H1317" s="11">
        <v>2670700</v>
      </c>
      <c r="I1317" s="11">
        <v>2670700</v>
      </c>
      <c r="J1317" s="12">
        <f t="shared" si="203"/>
        <v>0</v>
      </c>
      <c r="K1317" s="11">
        <v>2670700</v>
      </c>
    </row>
    <row r="1318" spans="1:11" ht="112.5" customHeight="1" x14ac:dyDescent="0.3">
      <c r="A1318" s="35" t="s">
        <v>381</v>
      </c>
      <c r="B1318" s="10" t="s">
        <v>293</v>
      </c>
      <c r="C1318" s="10" t="s">
        <v>305</v>
      </c>
      <c r="D1318" s="10" t="s">
        <v>676</v>
      </c>
      <c r="E1318" s="10"/>
      <c r="F1318" s="11">
        <f t="shared" ref="F1318:H1320" si="207">F1319</f>
        <v>9371400</v>
      </c>
      <c r="G1318" s="12">
        <f t="shared" si="202"/>
        <v>0</v>
      </c>
      <c r="H1318" s="11">
        <f t="shared" si="207"/>
        <v>9371400</v>
      </c>
      <c r="I1318" s="11">
        <f>I1319</f>
        <v>9371400</v>
      </c>
      <c r="J1318" s="12">
        <f t="shared" si="203"/>
        <v>0</v>
      </c>
      <c r="K1318" s="11">
        <f>K1319</f>
        <v>9371400</v>
      </c>
    </row>
    <row r="1319" spans="1:11" ht="56.25" customHeight="1" x14ac:dyDescent="0.3">
      <c r="A1319" s="35" t="s">
        <v>25</v>
      </c>
      <c r="B1319" s="10" t="s">
        <v>293</v>
      </c>
      <c r="C1319" s="10" t="s">
        <v>305</v>
      </c>
      <c r="D1319" s="10" t="s">
        <v>676</v>
      </c>
      <c r="E1319" s="10" t="s">
        <v>26</v>
      </c>
      <c r="F1319" s="11">
        <f t="shared" si="207"/>
        <v>9371400</v>
      </c>
      <c r="G1319" s="12">
        <f t="shared" si="202"/>
        <v>0</v>
      </c>
      <c r="H1319" s="11">
        <f t="shared" si="207"/>
        <v>9371400</v>
      </c>
      <c r="I1319" s="11">
        <f>I1320</f>
        <v>9371400</v>
      </c>
      <c r="J1319" s="12">
        <f t="shared" si="203"/>
        <v>0</v>
      </c>
      <c r="K1319" s="11">
        <f>K1320</f>
        <v>9371400</v>
      </c>
    </row>
    <row r="1320" spans="1:11" ht="56.25" customHeight="1" x14ac:dyDescent="0.3">
      <c r="A1320" s="35" t="s">
        <v>27</v>
      </c>
      <c r="B1320" s="10" t="s">
        <v>293</v>
      </c>
      <c r="C1320" s="10" t="s">
        <v>305</v>
      </c>
      <c r="D1320" s="10" t="s">
        <v>676</v>
      </c>
      <c r="E1320" s="10" t="s">
        <v>28</v>
      </c>
      <c r="F1320" s="11">
        <f t="shared" si="207"/>
        <v>9371400</v>
      </c>
      <c r="G1320" s="12">
        <f t="shared" si="202"/>
        <v>0</v>
      </c>
      <c r="H1320" s="11">
        <f t="shared" si="207"/>
        <v>9371400</v>
      </c>
      <c r="I1320" s="11">
        <f>I1321</f>
        <v>9371400</v>
      </c>
      <c r="J1320" s="12">
        <f t="shared" si="203"/>
        <v>0</v>
      </c>
      <c r="K1320" s="11">
        <f>K1321</f>
        <v>9371400</v>
      </c>
    </row>
    <row r="1321" spans="1:11" ht="18.75" customHeight="1" x14ac:dyDescent="0.3">
      <c r="A1321" s="35" t="s">
        <v>29</v>
      </c>
      <c r="B1321" s="10" t="s">
        <v>293</v>
      </c>
      <c r="C1321" s="10" t="s">
        <v>305</v>
      </c>
      <c r="D1321" s="10" t="s">
        <v>676</v>
      </c>
      <c r="E1321" s="10" t="s">
        <v>30</v>
      </c>
      <c r="F1321" s="11">
        <v>9371400</v>
      </c>
      <c r="G1321" s="12">
        <f t="shared" si="202"/>
        <v>0</v>
      </c>
      <c r="H1321" s="11">
        <v>9371400</v>
      </c>
      <c r="I1321" s="11">
        <v>9371400</v>
      </c>
      <c r="J1321" s="12">
        <f t="shared" si="203"/>
        <v>0</v>
      </c>
      <c r="K1321" s="11">
        <v>9371400</v>
      </c>
    </row>
    <row r="1322" spans="1:11" ht="18.75" customHeight="1" x14ac:dyDescent="0.3">
      <c r="A1322" s="35" t="s">
        <v>437</v>
      </c>
      <c r="B1322" s="10" t="s">
        <v>293</v>
      </c>
      <c r="C1322" s="10" t="s">
        <v>174</v>
      </c>
      <c r="D1322" s="10"/>
      <c r="E1322" s="10"/>
      <c r="F1322" s="11">
        <f>F1323+F1351+F1377+F1399</f>
        <v>679799399</v>
      </c>
      <c r="G1322" s="12">
        <f t="shared" si="202"/>
        <v>-9346500</v>
      </c>
      <c r="H1322" s="11">
        <f>H1323+H1351+H1377+H1399</f>
        <v>670452899</v>
      </c>
      <c r="I1322" s="11">
        <f>I1323+I1351+I1377+I1399</f>
        <v>558420399</v>
      </c>
      <c r="J1322" s="12">
        <f t="shared" si="203"/>
        <v>-9346500</v>
      </c>
      <c r="K1322" s="11">
        <f>K1323+K1351+K1377+K1399</f>
        <v>549073899</v>
      </c>
    </row>
    <row r="1323" spans="1:11" ht="18.75" customHeight="1" x14ac:dyDescent="0.3">
      <c r="A1323" s="35" t="s">
        <v>175</v>
      </c>
      <c r="B1323" s="10" t="s">
        <v>293</v>
      </c>
      <c r="C1323" s="10" t="s">
        <v>176</v>
      </c>
      <c r="D1323" s="10"/>
      <c r="E1323" s="10"/>
      <c r="F1323" s="11">
        <f>F1324+F1335</f>
        <v>33718200</v>
      </c>
      <c r="G1323" s="12">
        <f t="shared" si="202"/>
        <v>-9346500</v>
      </c>
      <c r="H1323" s="11">
        <f>H1324+H1335</f>
        <v>24371700</v>
      </c>
      <c r="I1323" s="11">
        <f>I1324+I1335</f>
        <v>24252400</v>
      </c>
      <c r="J1323" s="12">
        <f t="shared" si="203"/>
        <v>-9346500</v>
      </c>
      <c r="K1323" s="11">
        <f>K1324+K1335</f>
        <v>14905900</v>
      </c>
    </row>
    <row r="1324" spans="1:11" ht="37.5" customHeight="1" x14ac:dyDescent="0.3">
      <c r="A1324" s="35" t="s">
        <v>177</v>
      </c>
      <c r="B1324" s="10" t="s">
        <v>293</v>
      </c>
      <c r="C1324" s="10" t="s">
        <v>176</v>
      </c>
      <c r="D1324" s="10" t="s">
        <v>549</v>
      </c>
      <c r="E1324" s="10"/>
      <c r="F1324" s="11">
        <f>F1325</f>
        <v>9465800</v>
      </c>
      <c r="G1324" s="12">
        <f t="shared" si="202"/>
        <v>0</v>
      </c>
      <c r="H1324" s="11">
        <f>H1325</f>
        <v>9465800</v>
      </c>
      <c r="I1324" s="11">
        <f>I1325</f>
        <v>0</v>
      </c>
      <c r="J1324" s="12">
        <f t="shared" si="203"/>
        <v>0</v>
      </c>
      <c r="K1324" s="11">
        <f>K1325</f>
        <v>0</v>
      </c>
    </row>
    <row r="1325" spans="1:11" ht="37.5" customHeight="1" x14ac:dyDescent="0.3">
      <c r="A1325" s="35" t="s">
        <v>283</v>
      </c>
      <c r="B1325" s="10" t="s">
        <v>293</v>
      </c>
      <c r="C1325" s="10" t="s">
        <v>176</v>
      </c>
      <c r="D1325" s="10" t="s">
        <v>550</v>
      </c>
      <c r="E1325" s="10"/>
      <c r="F1325" s="11">
        <f>F1326</f>
        <v>9465800</v>
      </c>
      <c r="G1325" s="12">
        <f t="shared" si="202"/>
        <v>0</v>
      </c>
      <c r="H1325" s="11">
        <f>H1326</f>
        <v>9465800</v>
      </c>
      <c r="I1325" s="11">
        <f>I1326</f>
        <v>0</v>
      </c>
      <c r="J1325" s="12">
        <f t="shared" si="203"/>
        <v>0</v>
      </c>
      <c r="K1325" s="11">
        <f>K1326</f>
        <v>0</v>
      </c>
    </row>
    <row r="1326" spans="1:11" ht="125.25" customHeight="1" x14ac:dyDescent="0.3">
      <c r="A1326" s="35" t="s">
        <v>357</v>
      </c>
      <c r="B1326" s="10" t="s">
        <v>293</v>
      </c>
      <c r="C1326" s="10" t="s">
        <v>176</v>
      </c>
      <c r="D1326" s="10" t="s">
        <v>555</v>
      </c>
      <c r="E1326" s="10"/>
      <c r="F1326" s="11">
        <f>F1327+F1331</f>
        <v>9465800</v>
      </c>
      <c r="G1326" s="12">
        <f t="shared" si="202"/>
        <v>0</v>
      </c>
      <c r="H1326" s="11">
        <f>H1327+H1331</f>
        <v>9465800</v>
      </c>
      <c r="I1326" s="11">
        <f>I1327+I1331</f>
        <v>0</v>
      </c>
      <c r="J1326" s="12">
        <f t="shared" si="203"/>
        <v>0</v>
      </c>
      <c r="K1326" s="11">
        <f>K1327+K1331</f>
        <v>0</v>
      </c>
    </row>
    <row r="1327" spans="1:11" ht="115.5" customHeight="1" x14ac:dyDescent="0.3">
      <c r="A1327" s="35" t="s">
        <v>358</v>
      </c>
      <c r="B1327" s="10" t="s">
        <v>293</v>
      </c>
      <c r="C1327" s="10" t="s">
        <v>176</v>
      </c>
      <c r="D1327" s="10" t="s">
        <v>556</v>
      </c>
      <c r="E1327" s="10"/>
      <c r="F1327" s="11">
        <f t="shared" ref="F1327:H1329" si="208">F1328</f>
        <v>8613800</v>
      </c>
      <c r="G1327" s="12">
        <f t="shared" si="202"/>
        <v>0</v>
      </c>
      <c r="H1327" s="11">
        <f t="shared" si="208"/>
        <v>8613800</v>
      </c>
      <c r="I1327" s="11">
        <f>I1328</f>
        <v>0</v>
      </c>
      <c r="J1327" s="12">
        <f t="shared" si="203"/>
        <v>0</v>
      </c>
      <c r="K1327" s="11">
        <f>K1328</f>
        <v>0</v>
      </c>
    </row>
    <row r="1328" spans="1:11" ht="56.25" customHeight="1" x14ac:dyDescent="0.3">
      <c r="A1328" s="35" t="s">
        <v>25</v>
      </c>
      <c r="B1328" s="10" t="s">
        <v>293</v>
      </c>
      <c r="C1328" s="10" t="s">
        <v>176</v>
      </c>
      <c r="D1328" s="10" t="s">
        <v>556</v>
      </c>
      <c r="E1328" s="10" t="s">
        <v>26</v>
      </c>
      <c r="F1328" s="11">
        <f t="shared" si="208"/>
        <v>8613800</v>
      </c>
      <c r="G1328" s="12">
        <f t="shared" si="202"/>
        <v>0</v>
      </c>
      <c r="H1328" s="11">
        <f t="shared" si="208"/>
        <v>8613800</v>
      </c>
      <c r="I1328" s="11">
        <f>I1329</f>
        <v>0</v>
      </c>
      <c r="J1328" s="12">
        <f t="shared" si="203"/>
        <v>0</v>
      </c>
      <c r="K1328" s="11">
        <f>K1329</f>
        <v>0</v>
      </c>
    </row>
    <row r="1329" spans="1:11" ht="56.25" customHeight="1" x14ac:dyDescent="0.3">
      <c r="A1329" s="35" t="s">
        <v>27</v>
      </c>
      <c r="B1329" s="10" t="s">
        <v>293</v>
      </c>
      <c r="C1329" s="10" t="s">
        <v>176</v>
      </c>
      <c r="D1329" s="10" t="s">
        <v>556</v>
      </c>
      <c r="E1329" s="10" t="s">
        <v>28</v>
      </c>
      <c r="F1329" s="11">
        <f t="shared" si="208"/>
        <v>8613800</v>
      </c>
      <c r="G1329" s="12">
        <f t="shared" si="202"/>
        <v>0</v>
      </c>
      <c r="H1329" s="11">
        <f t="shared" si="208"/>
        <v>8613800</v>
      </c>
      <c r="I1329" s="11">
        <f>I1330</f>
        <v>0</v>
      </c>
      <c r="J1329" s="12">
        <f t="shared" si="203"/>
        <v>0</v>
      </c>
      <c r="K1329" s="11">
        <f>K1330</f>
        <v>0</v>
      </c>
    </row>
    <row r="1330" spans="1:11" ht="18.75" customHeight="1" x14ac:dyDescent="0.3">
      <c r="A1330" s="35" t="s">
        <v>29</v>
      </c>
      <c r="B1330" s="10" t="s">
        <v>293</v>
      </c>
      <c r="C1330" s="10" t="s">
        <v>176</v>
      </c>
      <c r="D1330" s="10" t="s">
        <v>556</v>
      </c>
      <c r="E1330" s="10" t="s">
        <v>30</v>
      </c>
      <c r="F1330" s="11">
        <v>8613800</v>
      </c>
      <c r="G1330" s="12">
        <f t="shared" si="202"/>
        <v>0</v>
      </c>
      <c r="H1330" s="11">
        <v>8613800</v>
      </c>
      <c r="I1330" s="11">
        <v>0</v>
      </c>
      <c r="J1330" s="12">
        <f t="shared" si="203"/>
        <v>0</v>
      </c>
      <c r="K1330" s="11">
        <v>0</v>
      </c>
    </row>
    <row r="1331" spans="1:11" ht="112.5" customHeight="1" x14ac:dyDescent="0.3">
      <c r="A1331" s="35" t="s">
        <v>359</v>
      </c>
      <c r="B1331" s="10" t="s">
        <v>293</v>
      </c>
      <c r="C1331" s="10" t="s">
        <v>176</v>
      </c>
      <c r="D1331" s="10" t="s">
        <v>557</v>
      </c>
      <c r="E1331" s="10"/>
      <c r="F1331" s="11">
        <f t="shared" ref="F1331:H1333" si="209">F1332</f>
        <v>852000</v>
      </c>
      <c r="G1331" s="12">
        <f t="shared" si="202"/>
        <v>0</v>
      </c>
      <c r="H1331" s="11">
        <f t="shared" si="209"/>
        <v>852000</v>
      </c>
      <c r="I1331" s="11">
        <f>I1332</f>
        <v>0</v>
      </c>
      <c r="J1331" s="12">
        <f t="shared" si="203"/>
        <v>0</v>
      </c>
      <c r="K1331" s="11">
        <f>K1332</f>
        <v>0</v>
      </c>
    </row>
    <row r="1332" spans="1:11" ht="56.25" customHeight="1" x14ac:dyDescent="0.3">
      <c r="A1332" s="35" t="s">
        <v>25</v>
      </c>
      <c r="B1332" s="10" t="s">
        <v>293</v>
      </c>
      <c r="C1332" s="10" t="s">
        <v>176</v>
      </c>
      <c r="D1332" s="10" t="s">
        <v>557</v>
      </c>
      <c r="E1332" s="10" t="s">
        <v>26</v>
      </c>
      <c r="F1332" s="11">
        <f t="shared" si="209"/>
        <v>852000</v>
      </c>
      <c r="G1332" s="12">
        <f t="shared" si="202"/>
        <v>0</v>
      </c>
      <c r="H1332" s="11">
        <f t="shared" si="209"/>
        <v>852000</v>
      </c>
      <c r="I1332" s="11">
        <f>I1333</f>
        <v>0</v>
      </c>
      <c r="J1332" s="12">
        <f t="shared" si="203"/>
        <v>0</v>
      </c>
      <c r="K1332" s="11">
        <f>K1333</f>
        <v>0</v>
      </c>
    </row>
    <row r="1333" spans="1:11" ht="56.25" customHeight="1" x14ac:dyDescent="0.3">
      <c r="A1333" s="35" t="s">
        <v>27</v>
      </c>
      <c r="B1333" s="10" t="s">
        <v>293</v>
      </c>
      <c r="C1333" s="10" t="s">
        <v>176</v>
      </c>
      <c r="D1333" s="10" t="s">
        <v>557</v>
      </c>
      <c r="E1333" s="10" t="s">
        <v>28</v>
      </c>
      <c r="F1333" s="11">
        <f t="shared" si="209"/>
        <v>852000</v>
      </c>
      <c r="G1333" s="12">
        <f t="shared" si="202"/>
        <v>0</v>
      </c>
      <c r="H1333" s="11">
        <f t="shared" si="209"/>
        <v>852000</v>
      </c>
      <c r="I1333" s="11">
        <f>I1334</f>
        <v>0</v>
      </c>
      <c r="J1333" s="12">
        <f t="shared" si="203"/>
        <v>0</v>
      </c>
      <c r="K1333" s="11">
        <f>K1334</f>
        <v>0</v>
      </c>
    </row>
    <row r="1334" spans="1:11" ht="18.75" customHeight="1" x14ac:dyDescent="0.3">
      <c r="A1334" s="35" t="s">
        <v>29</v>
      </c>
      <c r="B1334" s="10" t="s">
        <v>293</v>
      </c>
      <c r="C1334" s="10" t="s">
        <v>176</v>
      </c>
      <c r="D1334" s="10" t="s">
        <v>557</v>
      </c>
      <c r="E1334" s="10" t="s">
        <v>30</v>
      </c>
      <c r="F1334" s="11">
        <v>852000</v>
      </c>
      <c r="G1334" s="12">
        <f t="shared" si="202"/>
        <v>0</v>
      </c>
      <c r="H1334" s="11">
        <v>852000</v>
      </c>
      <c r="I1334" s="11">
        <v>0</v>
      </c>
      <c r="J1334" s="12">
        <f t="shared" si="203"/>
        <v>0</v>
      </c>
      <c r="K1334" s="11">
        <v>0</v>
      </c>
    </row>
    <row r="1335" spans="1:11" ht="75" customHeight="1" x14ac:dyDescent="0.3">
      <c r="A1335" s="35" t="s">
        <v>58</v>
      </c>
      <c r="B1335" s="10" t="s">
        <v>293</v>
      </c>
      <c r="C1335" s="10" t="s">
        <v>176</v>
      </c>
      <c r="D1335" s="10" t="s">
        <v>573</v>
      </c>
      <c r="E1335" s="10"/>
      <c r="F1335" s="11">
        <f>F1336</f>
        <v>24252400</v>
      </c>
      <c r="G1335" s="12">
        <f t="shared" si="202"/>
        <v>-9346500</v>
      </c>
      <c r="H1335" s="11">
        <f>H1336</f>
        <v>14905900</v>
      </c>
      <c r="I1335" s="11">
        <f>I1336</f>
        <v>24252400</v>
      </c>
      <c r="J1335" s="12">
        <f t="shared" si="203"/>
        <v>-9346500</v>
      </c>
      <c r="K1335" s="11">
        <f>K1336</f>
        <v>14905900</v>
      </c>
    </row>
    <row r="1336" spans="1:11" ht="56.25" customHeight="1" x14ac:dyDescent="0.3">
      <c r="A1336" s="35" t="s">
        <v>185</v>
      </c>
      <c r="B1336" s="10" t="s">
        <v>293</v>
      </c>
      <c r="C1336" s="10" t="s">
        <v>176</v>
      </c>
      <c r="D1336" s="10" t="s">
        <v>578</v>
      </c>
      <c r="E1336" s="10"/>
      <c r="F1336" s="11">
        <f>F1337</f>
        <v>24252400</v>
      </c>
      <c r="G1336" s="12">
        <f t="shared" si="202"/>
        <v>-9346500</v>
      </c>
      <c r="H1336" s="11">
        <f>H1337</f>
        <v>14905900</v>
      </c>
      <c r="I1336" s="11">
        <f>I1337</f>
        <v>24252400</v>
      </c>
      <c r="J1336" s="12">
        <f t="shared" si="203"/>
        <v>-9346500</v>
      </c>
      <c r="K1336" s="11">
        <f>K1337</f>
        <v>14905900</v>
      </c>
    </row>
    <row r="1337" spans="1:11" ht="56.25" customHeight="1" x14ac:dyDescent="0.3">
      <c r="A1337" s="35" t="s">
        <v>186</v>
      </c>
      <c r="B1337" s="10" t="s">
        <v>293</v>
      </c>
      <c r="C1337" s="10" t="s">
        <v>176</v>
      </c>
      <c r="D1337" s="10" t="s">
        <v>579</v>
      </c>
      <c r="E1337" s="10"/>
      <c r="F1337" s="11">
        <f>F1338+F1343+F1347</f>
        <v>24252400</v>
      </c>
      <c r="G1337" s="12">
        <f t="shared" si="202"/>
        <v>-9346500</v>
      </c>
      <c r="H1337" s="11">
        <f>H1338+H1343+H1347</f>
        <v>14905900</v>
      </c>
      <c r="I1337" s="11">
        <f>I1338+I1343+I1347</f>
        <v>24252400</v>
      </c>
      <c r="J1337" s="12">
        <f t="shared" si="203"/>
        <v>-9346500</v>
      </c>
      <c r="K1337" s="11">
        <f>K1338+K1343+K1347</f>
        <v>14905900</v>
      </c>
    </row>
    <row r="1338" spans="1:11" ht="37.5" customHeight="1" x14ac:dyDescent="0.3">
      <c r="A1338" s="35" t="s">
        <v>308</v>
      </c>
      <c r="B1338" s="10" t="s">
        <v>293</v>
      </c>
      <c r="C1338" s="10" t="s">
        <v>176</v>
      </c>
      <c r="D1338" s="10" t="s">
        <v>580</v>
      </c>
      <c r="E1338" s="10"/>
      <c r="F1338" s="11">
        <f>F1339</f>
        <v>13346500</v>
      </c>
      <c r="G1338" s="12">
        <f t="shared" si="202"/>
        <v>-9346500</v>
      </c>
      <c r="H1338" s="11">
        <f>H1339</f>
        <v>4000000</v>
      </c>
      <c r="I1338" s="11">
        <f>I1339</f>
        <v>13346500</v>
      </c>
      <c r="J1338" s="12">
        <f t="shared" si="203"/>
        <v>-9346500</v>
      </c>
      <c r="K1338" s="11">
        <f>K1339</f>
        <v>4000000</v>
      </c>
    </row>
    <row r="1339" spans="1:11" ht="56.25" customHeight="1" x14ac:dyDescent="0.3">
      <c r="A1339" s="35" t="s">
        <v>25</v>
      </c>
      <c r="B1339" s="10" t="s">
        <v>293</v>
      </c>
      <c r="C1339" s="10" t="s">
        <v>176</v>
      </c>
      <c r="D1339" s="10" t="s">
        <v>580</v>
      </c>
      <c r="E1339" s="10" t="s">
        <v>26</v>
      </c>
      <c r="F1339" s="11">
        <f>F1340</f>
        <v>13346500</v>
      </c>
      <c r="G1339" s="12">
        <f t="shared" si="202"/>
        <v>-9346500</v>
      </c>
      <c r="H1339" s="11">
        <f>H1340</f>
        <v>4000000</v>
      </c>
      <c r="I1339" s="11">
        <f>I1340</f>
        <v>13346500</v>
      </c>
      <c r="J1339" s="12">
        <f t="shared" si="203"/>
        <v>-9346500</v>
      </c>
      <c r="K1339" s="11">
        <f>K1340</f>
        <v>4000000</v>
      </c>
    </row>
    <row r="1340" spans="1:11" ht="56.25" customHeight="1" x14ac:dyDescent="0.3">
      <c r="A1340" s="35" t="s">
        <v>27</v>
      </c>
      <c r="B1340" s="10" t="s">
        <v>293</v>
      </c>
      <c r="C1340" s="10" t="s">
        <v>176</v>
      </c>
      <c r="D1340" s="10" t="s">
        <v>580</v>
      </c>
      <c r="E1340" s="10" t="s">
        <v>28</v>
      </c>
      <c r="F1340" s="11">
        <f>F1341+F1342</f>
        <v>13346500</v>
      </c>
      <c r="G1340" s="12">
        <f t="shared" si="202"/>
        <v>-9346500</v>
      </c>
      <c r="H1340" s="11">
        <f>H1341+H1342</f>
        <v>4000000</v>
      </c>
      <c r="I1340" s="11">
        <f>I1341+I1342</f>
        <v>13346500</v>
      </c>
      <c r="J1340" s="12">
        <f t="shared" si="203"/>
        <v>-9346500</v>
      </c>
      <c r="K1340" s="11">
        <f>K1341+K1342</f>
        <v>4000000</v>
      </c>
    </row>
    <row r="1341" spans="1:11" ht="56.25" customHeight="1" x14ac:dyDescent="0.3">
      <c r="A1341" s="35" t="s">
        <v>309</v>
      </c>
      <c r="B1341" s="10" t="s">
        <v>293</v>
      </c>
      <c r="C1341" s="10" t="s">
        <v>176</v>
      </c>
      <c r="D1341" s="10" t="s">
        <v>580</v>
      </c>
      <c r="E1341" s="10" t="s">
        <v>310</v>
      </c>
      <c r="F1341" s="11">
        <v>4000000</v>
      </c>
      <c r="G1341" s="12">
        <f t="shared" si="202"/>
        <v>0</v>
      </c>
      <c r="H1341" s="11">
        <v>4000000</v>
      </c>
      <c r="I1341" s="11">
        <v>4000000</v>
      </c>
      <c r="J1341" s="12">
        <f t="shared" si="203"/>
        <v>0</v>
      </c>
      <c r="K1341" s="11">
        <v>4000000</v>
      </c>
    </row>
    <row r="1342" spans="1:11" s="22" customFormat="1" ht="18.75" customHeight="1" x14ac:dyDescent="0.3">
      <c r="A1342" s="40" t="s">
        <v>29</v>
      </c>
      <c r="B1342" s="21" t="s">
        <v>293</v>
      </c>
      <c r="C1342" s="21" t="s">
        <v>176</v>
      </c>
      <c r="D1342" s="21" t="s">
        <v>580</v>
      </c>
      <c r="E1342" s="21" t="s">
        <v>30</v>
      </c>
      <c r="F1342" s="20">
        <v>9346500</v>
      </c>
      <c r="G1342" s="12">
        <f t="shared" si="202"/>
        <v>-9346500</v>
      </c>
      <c r="H1342" s="20">
        <v>0</v>
      </c>
      <c r="I1342" s="20">
        <v>9346500</v>
      </c>
      <c r="J1342" s="12">
        <f t="shared" si="203"/>
        <v>-9346500</v>
      </c>
      <c r="K1342" s="20">
        <v>0</v>
      </c>
    </row>
    <row r="1343" spans="1:11" ht="37.5" customHeight="1" x14ac:dyDescent="0.3">
      <c r="A1343" s="35" t="s">
        <v>187</v>
      </c>
      <c r="B1343" s="10" t="s">
        <v>293</v>
      </c>
      <c r="C1343" s="10" t="s">
        <v>176</v>
      </c>
      <c r="D1343" s="10" t="s">
        <v>581</v>
      </c>
      <c r="E1343" s="10"/>
      <c r="F1343" s="11">
        <f t="shared" ref="F1343:H1345" si="210">F1344</f>
        <v>6199600</v>
      </c>
      <c r="G1343" s="12">
        <f t="shared" si="202"/>
        <v>0</v>
      </c>
      <c r="H1343" s="11">
        <f t="shared" si="210"/>
        <v>6199600</v>
      </c>
      <c r="I1343" s="11">
        <f>I1344</f>
        <v>6199600</v>
      </c>
      <c r="J1343" s="12">
        <f t="shared" si="203"/>
        <v>0</v>
      </c>
      <c r="K1343" s="11">
        <f>K1344</f>
        <v>6199600</v>
      </c>
    </row>
    <row r="1344" spans="1:11" ht="56.25" customHeight="1" x14ac:dyDescent="0.3">
      <c r="A1344" s="35" t="s">
        <v>25</v>
      </c>
      <c r="B1344" s="10" t="s">
        <v>293</v>
      </c>
      <c r="C1344" s="10" t="s">
        <v>176</v>
      </c>
      <c r="D1344" s="10" t="s">
        <v>581</v>
      </c>
      <c r="E1344" s="10" t="s">
        <v>26</v>
      </c>
      <c r="F1344" s="11">
        <f t="shared" si="210"/>
        <v>6199600</v>
      </c>
      <c r="G1344" s="12">
        <f t="shared" si="202"/>
        <v>0</v>
      </c>
      <c r="H1344" s="11">
        <f t="shared" si="210"/>
        <v>6199600</v>
      </c>
      <c r="I1344" s="11">
        <f>I1345</f>
        <v>6199600</v>
      </c>
      <c r="J1344" s="12">
        <f t="shared" si="203"/>
        <v>0</v>
      </c>
      <c r="K1344" s="11">
        <f>K1345</f>
        <v>6199600</v>
      </c>
    </row>
    <row r="1345" spans="1:11" ht="56.25" customHeight="1" x14ac:dyDescent="0.3">
      <c r="A1345" s="35" t="s">
        <v>27</v>
      </c>
      <c r="B1345" s="10" t="s">
        <v>293</v>
      </c>
      <c r="C1345" s="10" t="s">
        <v>176</v>
      </c>
      <c r="D1345" s="10" t="s">
        <v>581</v>
      </c>
      <c r="E1345" s="10" t="s">
        <v>28</v>
      </c>
      <c r="F1345" s="11">
        <f t="shared" si="210"/>
        <v>6199600</v>
      </c>
      <c r="G1345" s="12">
        <f t="shared" si="202"/>
        <v>0</v>
      </c>
      <c r="H1345" s="11">
        <f t="shared" si="210"/>
        <v>6199600</v>
      </c>
      <c r="I1345" s="11">
        <f>I1346</f>
        <v>6199600</v>
      </c>
      <c r="J1345" s="12">
        <f t="shared" si="203"/>
        <v>0</v>
      </c>
      <c r="K1345" s="11">
        <f>K1346</f>
        <v>6199600</v>
      </c>
    </row>
    <row r="1346" spans="1:11" ht="18.75" customHeight="1" x14ac:dyDescent="0.3">
      <c r="A1346" s="35" t="s">
        <v>29</v>
      </c>
      <c r="B1346" s="10" t="s">
        <v>293</v>
      </c>
      <c r="C1346" s="10" t="s">
        <v>176</v>
      </c>
      <c r="D1346" s="10" t="s">
        <v>581</v>
      </c>
      <c r="E1346" s="10" t="s">
        <v>30</v>
      </c>
      <c r="F1346" s="11">
        <v>6199600</v>
      </c>
      <c r="G1346" s="12">
        <f t="shared" si="202"/>
        <v>0</v>
      </c>
      <c r="H1346" s="11">
        <v>6199600</v>
      </c>
      <c r="I1346" s="11">
        <v>6199600</v>
      </c>
      <c r="J1346" s="12">
        <f t="shared" si="203"/>
        <v>0</v>
      </c>
      <c r="K1346" s="11">
        <v>6199600</v>
      </c>
    </row>
    <row r="1347" spans="1:11" ht="124.5" customHeight="1" x14ac:dyDescent="0.3">
      <c r="A1347" s="35" t="s">
        <v>428</v>
      </c>
      <c r="B1347" s="10" t="s">
        <v>293</v>
      </c>
      <c r="C1347" s="10" t="s">
        <v>176</v>
      </c>
      <c r="D1347" s="10" t="s">
        <v>582</v>
      </c>
      <c r="E1347" s="10"/>
      <c r="F1347" s="11">
        <f t="shared" ref="F1347:H1349" si="211">F1348</f>
        <v>4706300</v>
      </c>
      <c r="G1347" s="12">
        <f t="shared" si="202"/>
        <v>0</v>
      </c>
      <c r="H1347" s="11">
        <f t="shared" si="211"/>
        <v>4706300</v>
      </c>
      <c r="I1347" s="11">
        <f>I1348</f>
        <v>4706300</v>
      </c>
      <c r="J1347" s="12">
        <f t="shared" si="203"/>
        <v>0</v>
      </c>
      <c r="K1347" s="11">
        <f>K1348</f>
        <v>4706300</v>
      </c>
    </row>
    <row r="1348" spans="1:11" ht="18.75" customHeight="1" x14ac:dyDescent="0.3">
      <c r="A1348" s="35" t="s">
        <v>34</v>
      </c>
      <c r="B1348" s="10" t="s">
        <v>293</v>
      </c>
      <c r="C1348" s="10" t="s">
        <v>176</v>
      </c>
      <c r="D1348" s="10" t="s">
        <v>582</v>
      </c>
      <c r="E1348" s="10" t="s">
        <v>35</v>
      </c>
      <c r="F1348" s="11">
        <f t="shared" si="211"/>
        <v>4706300</v>
      </c>
      <c r="G1348" s="12">
        <f t="shared" si="202"/>
        <v>0</v>
      </c>
      <c r="H1348" s="11">
        <f t="shared" si="211"/>
        <v>4706300</v>
      </c>
      <c r="I1348" s="11">
        <f>I1349</f>
        <v>4706300</v>
      </c>
      <c r="J1348" s="12">
        <f t="shared" si="203"/>
        <v>0</v>
      </c>
      <c r="K1348" s="11">
        <f>K1349</f>
        <v>4706300</v>
      </c>
    </row>
    <row r="1349" spans="1:11" ht="93.75" customHeight="1" x14ac:dyDescent="0.3">
      <c r="A1349" s="35" t="s">
        <v>113</v>
      </c>
      <c r="B1349" s="10" t="s">
        <v>293</v>
      </c>
      <c r="C1349" s="10" t="s">
        <v>176</v>
      </c>
      <c r="D1349" s="10" t="s">
        <v>582</v>
      </c>
      <c r="E1349" s="10" t="s">
        <v>114</v>
      </c>
      <c r="F1349" s="11">
        <f t="shared" si="211"/>
        <v>4706300</v>
      </c>
      <c r="G1349" s="12">
        <f t="shared" si="202"/>
        <v>0</v>
      </c>
      <c r="H1349" s="11">
        <f t="shared" si="211"/>
        <v>4706300</v>
      </c>
      <c r="I1349" s="11">
        <f>I1350</f>
        <v>4706300</v>
      </c>
      <c r="J1349" s="12">
        <f t="shared" si="203"/>
        <v>0</v>
      </c>
      <c r="K1349" s="11">
        <f>K1350</f>
        <v>4706300</v>
      </c>
    </row>
    <row r="1350" spans="1:11" ht="93.75" customHeight="1" x14ac:dyDescent="0.3">
      <c r="A1350" s="35" t="s">
        <v>115</v>
      </c>
      <c r="B1350" s="10" t="s">
        <v>293</v>
      </c>
      <c r="C1350" s="10" t="s">
        <v>176</v>
      </c>
      <c r="D1350" s="10" t="s">
        <v>582</v>
      </c>
      <c r="E1350" s="10" t="s">
        <v>116</v>
      </c>
      <c r="F1350" s="11">
        <v>4706300</v>
      </c>
      <c r="G1350" s="12">
        <f t="shared" si="202"/>
        <v>0</v>
      </c>
      <c r="H1350" s="11">
        <v>4706300</v>
      </c>
      <c r="I1350" s="11">
        <v>4706300</v>
      </c>
      <c r="J1350" s="12">
        <f t="shared" si="203"/>
        <v>0</v>
      </c>
      <c r="K1350" s="11">
        <v>4706300</v>
      </c>
    </row>
    <row r="1351" spans="1:11" ht="18.75" customHeight="1" x14ac:dyDescent="0.3">
      <c r="A1351" s="35" t="s">
        <v>285</v>
      </c>
      <c r="B1351" s="10" t="s">
        <v>293</v>
      </c>
      <c r="C1351" s="10" t="s">
        <v>286</v>
      </c>
      <c r="D1351" s="10"/>
      <c r="E1351" s="10"/>
      <c r="F1351" s="11">
        <f>F1352</f>
        <v>166278700</v>
      </c>
      <c r="G1351" s="12">
        <f t="shared" si="202"/>
        <v>0</v>
      </c>
      <c r="H1351" s="11">
        <f>H1352</f>
        <v>166278700</v>
      </c>
      <c r="I1351" s="11">
        <f>I1352</f>
        <v>63567400</v>
      </c>
      <c r="J1351" s="12">
        <f t="shared" si="203"/>
        <v>0</v>
      </c>
      <c r="K1351" s="11">
        <f>K1352</f>
        <v>63567400</v>
      </c>
    </row>
    <row r="1352" spans="1:11" ht="75" customHeight="1" x14ac:dyDescent="0.3">
      <c r="A1352" s="35" t="s">
        <v>58</v>
      </c>
      <c r="B1352" s="10" t="s">
        <v>293</v>
      </c>
      <c r="C1352" s="10" t="s">
        <v>286</v>
      </c>
      <c r="D1352" s="10" t="s">
        <v>573</v>
      </c>
      <c r="E1352" s="10"/>
      <c r="F1352" s="11">
        <f>F1353+F1363</f>
        <v>166278700</v>
      </c>
      <c r="G1352" s="12">
        <f t="shared" si="202"/>
        <v>0</v>
      </c>
      <c r="H1352" s="11">
        <f>H1353+H1363</f>
        <v>166278700</v>
      </c>
      <c r="I1352" s="11">
        <f>I1353+I1363</f>
        <v>63567400</v>
      </c>
      <c r="J1352" s="12">
        <f t="shared" si="203"/>
        <v>0</v>
      </c>
      <c r="K1352" s="11">
        <f>K1353+K1363</f>
        <v>63567400</v>
      </c>
    </row>
    <row r="1353" spans="1:11" ht="56.25" customHeight="1" x14ac:dyDescent="0.3">
      <c r="A1353" s="35" t="s">
        <v>287</v>
      </c>
      <c r="B1353" s="10" t="s">
        <v>293</v>
      </c>
      <c r="C1353" s="10" t="s">
        <v>286</v>
      </c>
      <c r="D1353" s="10" t="s">
        <v>574</v>
      </c>
      <c r="E1353" s="10"/>
      <c r="F1353" s="11">
        <f>F1354</f>
        <v>16278500</v>
      </c>
      <c r="G1353" s="12">
        <f t="shared" si="202"/>
        <v>0</v>
      </c>
      <c r="H1353" s="11">
        <f>H1354</f>
        <v>16278500</v>
      </c>
      <c r="I1353" s="11">
        <f>I1354</f>
        <v>16278500</v>
      </c>
      <c r="J1353" s="12">
        <f t="shared" si="203"/>
        <v>0</v>
      </c>
      <c r="K1353" s="11">
        <f>K1354</f>
        <v>16278500</v>
      </c>
    </row>
    <row r="1354" spans="1:11" ht="75" customHeight="1" x14ac:dyDescent="0.3">
      <c r="A1354" s="35" t="s">
        <v>311</v>
      </c>
      <c r="B1354" s="10" t="s">
        <v>293</v>
      </c>
      <c r="C1354" s="10" t="s">
        <v>286</v>
      </c>
      <c r="D1354" s="10" t="s">
        <v>575</v>
      </c>
      <c r="E1354" s="10"/>
      <c r="F1354" s="11">
        <f>F1355+F1359</f>
        <v>16278500</v>
      </c>
      <c r="G1354" s="12">
        <f t="shared" si="202"/>
        <v>0</v>
      </c>
      <c r="H1354" s="11">
        <f>H1355+H1359</f>
        <v>16278500</v>
      </c>
      <c r="I1354" s="11">
        <f>I1355+I1359</f>
        <v>16278500</v>
      </c>
      <c r="J1354" s="12">
        <f t="shared" si="203"/>
        <v>0</v>
      </c>
      <c r="K1354" s="11">
        <f>K1355+K1359</f>
        <v>16278500</v>
      </c>
    </row>
    <row r="1355" spans="1:11" ht="93.75" customHeight="1" x14ac:dyDescent="0.3">
      <c r="A1355" s="35" t="s">
        <v>382</v>
      </c>
      <c r="B1355" s="10" t="s">
        <v>293</v>
      </c>
      <c r="C1355" s="10" t="s">
        <v>286</v>
      </c>
      <c r="D1355" s="10" t="s">
        <v>576</v>
      </c>
      <c r="E1355" s="10"/>
      <c r="F1355" s="11">
        <f t="shared" ref="F1355:H1357" si="212">F1356</f>
        <v>5996200</v>
      </c>
      <c r="G1355" s="12">
        <f t="shared" si="202"/>
        <v>0</v>
      </c>
      <c r="H1355" s="11">
        <f t="shared" si="212"/>
        <v>5996200</v>
      </c>
      <c r="I1355" s="11">
        <f>I1356</f>
        <v>5996200</v>
      </c>
      <c r="J1355" s="12">
        <f t="shared" si="203"/>
        <v>0</v>
      </c>
      <c r="K1355" s="11">
        <f>K1356</f>
        <v>5996200</v>
      </c>
    </row>
    <row r="1356" spans="1:11" ht="18.75" customHeight="1" x14ac:dyDescent="0.3">
      <c r="A1356" s="35" t="s">
        <v>34</v>
      </c>
      <c r="B1356" s="10" t="s">
        <v>293</v>
      </c>
      <c r="C1356" s="10" t="s">
        <v>286</v>
      </c>
      <c r="D1356" s="10" t="s">
        <v>576</v>
      </c>
      <c r="E1356" s="10" t="s">
        <v>35</v>
      </c>
      <c r="F1356" s="11">
        <f t="shared" si="212"/>
        <v>5996200</v>
      </c>
      <c r="G1356" s="12">
        <f t="shared" si="202"/>
        <v>0</v>
      </c>
      <c r="H1356" s="11">
        <f t="shared" si="212"/>
        <v>5996200</v>
      </c>
      <c r="I1356" s="11">
        <f>I1357</f>
        <v>5996200</v>
      </c>
      <c r="J1356" s="12">
        <f t="shared" si="203"/>
        <v>0</v>
      </c>
      <c r="K1356" s="11">
        <f>K1357</f>
        <v>5996200</v>
      </c>
    </row>
    <row r="1357" spans="1:11" ht="93.75" customHeight="1" x14ac:dyDescent="0.3">
      <c r="A1357" s="35" t="s">
        <v>113</v>
      </c>
      <c r="B1357" s="10" t="s">
        <v>293</v>
      </c>
      <c r="C1357" s="10" t="s">
        <v>286</v>
      </c>
      <c r="D1357" s="10" t="s">
        <v>576</v>
      </c>
      <c r="E1357" s="10" t="s">
        <v>114</v>
      </c>
      <c r="F1357" s="11">
        <f t="shared" si="212"/>
        <v>5996200</v>
      </c>
      <c r="G1357" s="12">
        <f t="shared" si="202"/>
        <v>0</v>
      </c>
      <c r="H1357" s="11">
        <f t="shared" si="212"/>
        <v>5996200</v>
      </c>
      <c r="I1357" s="11">
        <f>I1358</f>
        <v>5996200</v>
      </c>
      <c r="J1357" s="12">
        <f t="shared" si="203"/>
        <v>0</v>
      </c>
      <c r="K1357" s="11">
        <f>K1358</f>
        <v>5996200</v>
      </c>
    </row>
    <row r="1358" spans="1:11" ht="93.75" customHeight="1" x14ac:dyDescent="0.3">
      <c r="A1358" s="35" t="s">
        <v>115</v>
      </c>
      <c r="B1358" s="10" t="s">
        <v>293</v>
      </c>
      <c r="C1358" s="10" t="s">
        <v>286</v>
      </c>
      <c r="D1358" s="10" t="s">
        <v>576</v>
      </c>
      <c r="E1358" s="10" t="s">
        <v>116</v>
      </c>
      <c r="F1358" s="11">
        <v>5996200</v>
      </c>
      <c r="G1358" s="12">
        <f t="shared" ref="G1358:G1421" si="213">H1358-F1358</f>
        <v>0</v>
      </c>
      <c r="H1358" s="11">
        <v>5996200</v>
      </c>
      <c r="I1358" s="11">
        <v>5996200</v>
      </c>
      <c r="J1358" s="12">
        <f t="shared" ref="J1358:J1421" si="214">K1358-I1358</f>
        <v>0</v>
      </c>
      <c r="K1358" s="11">
        <v>5996200</v>
      </c>
    </row>
    <row r="1359" spans="1:11" ht="168.75" customHeight="1" x14ac:dyDescent="0.3">
      <c r="A1359" s="36" t="s">
        <v>383</v>
      </c>
      <c r="B1359" s="10" t="s">
        <v>293</v>
      </c>
      <c r="C1359" s="10" t="s">
        <v>286</v>
      </c>
      <c r="D1359" s="10" t="s">
        <v>577</v>
      </c>
      <c r="E1359" s="10"/>
      <c r="F1359" s="11">
        <f t="shared" ref="F1359:H1361" si="215">F1360</f>
        <v>10282300</v>
      </c>
      <c r="G1359" s="12">
        <f t="shared" si="213"/>
        <v>0</v>
      </c>
      <c r="H1359" s="11">
        <f t="shared" si="215"/>
        <v>10282300</v>
      </c>
      <c r="I1359" s="11">
        <f>I1360</f>
        <v>10282300</v>
      </c>
      <c r="J1359" s="12">
        <f t="shared" si="214"/>
        <v>0</v>
      </c>
      <c r="K1359" s="11">
        <f>K1360</f>
        <v>10282300</v>
      </c>
    </row>
    <row r="1360" spans="1:11" ht="18.75" customHeight="1" x14ac:dyDescent="0.3">
      <c r="A1360" s="35" t="s">
        <v>34</v>
      </c>
      <c r="B1360" s="10" t="s">
        <v>293</v>
      </c>
      <c r="C1360" s="10" t="s">
        <v>286</v>
      </c>
      <c r="D1360" s="10" t="s">
        <v>577</v>
      </c>
      <c r="E1360" s="10" t="s">
        <v>35</v>
      </c>
      <c r="F1360" s="11">
        <f t="shared" si="215"/>
        <v>10282300</v>
      </c>
      <c r="G1360" s="12">
        <f t="shared" si="213"/>
        <v>0</v>
      </c>
      <c r="H1360" s="11">
        <f t="shared" si="215"/>
        <v>10282300</v>
      </c>
      <c r="I1360" s="11">
        <f>I1361</f>
        <v>10282300</v>
      </c>
      <c r="J1360" s="12">
        <f t="shared" si="214"/>
        <v>0</v>
      </c>
      <c r="K1360" s="11">
        <f>K1361</f>
        <v>10282300</v>
      </c>
    </row>
    <row r="1361" spans="1:11" ht="93.75" customHeight="1" x14ac:dyDescent="0.3">
      <c r="A1361" s="35" t="s">
        <v>113</v>
      </c>
      <c r="B1361" s="10" t="s">
        <v>293</v>
      </c>
      <c r="C1361" s="10" t="s">
        <v>286</v>
      </c>
      <c r="D1361" s="10" t="s">
        <v>577</v>
      </c>
      <c r="E1361" s="10" t="s">
        <v>114</v>
      </c>
      <c r="F1361" s="11">
        <f t="shared" si="215"/>
        <v>10282300</v>
      </c>
      <c r="G1361" s="12">
        <f t="shared" si="213"/>
        <v>0</v>
      </c>
      <c r="H1361" s="11">
        <f t="shared" si="215"/>
        <v>10282300</v>
      </c>
      <c r="I1361" s="11">
        <f>I1362</f>
        <v>10282300</v>
      </c>
      <c r="J1361" s="12">
        <f t="shared" si="214"/>
        <v>0</v>
      </c>
      <c r="K1361" s="11">
        <f>K1362</f>
        <v>10282300</v>
      </c>
    </row>
    <row r="1362" spans="1:11" ht="93.75" customHeight="1" x14ac:dyDescent="0.3">
      <c r="A1362" s="35" t="s">
        <v>115</v>
      </c>
      <c r="B1362" s="10" t="s">
        <v>293</v>
      </c>
      <c r="C1362" s="10" t="s">
        <v>286</v>
      </c>
      <c r="D1362" s="10" t="s">
        <v>577</v>
      </c>
      <c r="E1362" s="10" t="s">
        <v>116</v>
      </c>
      <c r="F1362" s="11">
        <v>10282300</v>
      </c>
      <c r="G1362" s="12">
        <f t="shared" si="213"/>
        <v>0</v>
      </c>
      <c r="H1362" s="11">
        <v>10282300</v>
      </c>
      <c r="I1362" s="11">
        <v>10282300</v>
      </c>
      <c r="J1362" s="12">
        <f t="shared" si="214"/>
        <v>0</v>
      </c>
      <c r="K1362" s="11">
        <v>10282300</v>
      </c>
    </row>
    <row r="1363" spans="1:11" ht="150" customHeight="1" x14ac:dyDescent="0.3">
      <c r="A1363" s="35" t="s">
        <v>312</v>
      </c>
      <c r="B1363" s="10" t="s">
        <v>293</v>
      </c>
      <c r="C1363" s="10" t="s">
        <v>286</v>
      </c>
      <c r="D1363" s="10" t="s">
        <v>604</v>
      </c>
      <c r="E1363" s="10"/>
      <c r="F1363" s="11">
        <f>F1364</f>
        <v>150000200</v>
      </c>
      <c r="G1363" s="12">
        <f t="shared" si="213"/>
        <v>0</v>
      </c>
      <c r="H1363" s="11">
        <f>H1364</f>
        <v>150000200</v>
      </c>
      <c r="I1363" s="11">
        <f>I1364</f>
        <v>47288900</v>
      </c>
      <c r="J1363" s="12">
        <f t="shared" si="214"/>
        <v>0</v>
      </c>
      <c r="K1363" s="11">
        <f>K1364</f>
        <v>47288900</v>
      </c>
    </row>
    <row r="1364" spans="1:11" ht="56.25" customHeight="1" x14ac:dyDescent="0.3">
      <c r="A1364" s="35" t="s">
        <v>313</v>
      </c>
      <c r="B1364" s="10" t="s">
        <v>293</v>
      </c>
      <c r="C1364" s="10" t="s">
        <v>286</v>
      </c>
      <c r="D1364" s="10" t="s">
        <v>605</v>
      </c>
      <c r="E1364" s="10"/>
      <c r="F1364" s="11">
        <f>F1365+F1369+F1373</f>
        <v>150000200</v>
      </c>
      <c r="G1364" s="12">
        <f t="shared" si="213"/>
        <v>0</v>
      </c>
      <c r="H1364" s="11">
        <f>H1365+H1369+H1373</f>
        <v>150000200</v>
      </c>
      <c r="I1364" s="11">
        <f>I1365+I1369+I1373</f>
        <v>47288900</v>
      </c>
      <c r="J1364" s="12">
        <f t="shared" si="214"/>
        <v>0</v>
      </c>
      <c r="K1364" s="11">
        <f>K1365+K1369+K1373</f>
        <v>47288900</v>
      </c>
    </row>
    <row r="1365" spans="1:11" ht="93.75" customHeight="1" x14ac:dyDescent="0.3">
      <c r="A1365" s="35" t="s">
        <v>451</v>
      </c>
      <c r="B1365" s="10" t="s">
        <v>293</v>
      </c>
      <c r="C1365" s="10" t="s">
        <v>286</v>
      </c>
      <c r="D1365" s="10" t="s">
        <v>606</v>
      </c>
      <c r="E1365" s="10"/>
      <c r="F1365" s="11">
        <f t="shared" ref="F1365:H1367" si="216">F1366</f>
        <v>56250000</v>
      </c>
      <c r="G1365" s="12">
        <f t="shared" si="213"/>
        <v>0</v>
      </c>
      <c r="H1365" s="11">
        <f t="shared" si="216"/>
        <v>56250000</v>
      </c>
      <c r="I1365" s="11">
        <f>I1366</f>
        <v>0</v>
      </c>
      <c r="J1365" s="12">
        <f t="shared" si="214"/>
        <v>0</v>
      </c>
      <c r="K1365" s="11">
        <f>K1366</f>
        <v>0</v>
      </c>
    </row>
    <row r="1366" spans="1:11" ht="56.25" customHeight="1" x14ac:dyDescent="0.3">
      <c r="A1366" s="35" t="s">
        <v>25</v>
      </c>
      <c r="B1366" s="10" t="s">
        <v>293</v>
      </c>
      <c r="C1366" s="10" t="s">
        <v>286</v>
      </c>
      <c r="D1366" s="10" t="s">
        <v>606</v>
      </c>
      <c r="E1366" s="10" t="s">
        <v>26</v>
      </c>
      <c r="F1366" s="11">
        <f t="shared" si="216"/>
        <v>56250000</v>
      </c>
      <c r="G1366" s="12">
        <f t="shared" si="213"/>
        <v>0</v>
      </c>
      <c r="H1366" s="11">
        <f t="shared" si="216"/>
        <v>56250000</v>
      </c>
      <c r="I1366" s="11">
        <f>I1367</f>
        <v>0</v>
      </c>
      <c r="J1366" s="12">
        <f t="shared" si="214"/>
        <v>0</v>
      </c>
      <c r="K1366" s="11">
        <f>K1367</f>
        <v>0</v>
      </c>
    </row>
    <row r="1367" spans="1:11" ht="56.25" customHeight="1" x14ac:dyDescent="0.3">
      <c r="A1367" s="35" t="s">
        <v>27</v>
      </c>
      <c r="B1367" s="10" t="s">
        <v>293</v>
      </c>
      <c r="C1367" s="10" t="s">
        <v>286</v>
      </c>
      <c r="D1367" s="10" t="s">
        <v>606</v>
      </c>
      <c r="E1367" s="10" t="s">
        <v>28</v>
      </c>
      <c r="F1367" s="11">
        <f t="shared" si="216"/>
        <v>56250000</v>
      </c>
      <c r="G1367" s="12">
        <f t="shared" si="213"/>
        <v>0</v>
      </c>
      <c r="H1367" s="11">
        <f t="shared" si="216"/>
        <v>56250000</v>
      </c>
      <c r="I1367" s="11">
        <f>I1368</f>
        <v>0</v>
      </c>
      <c r="J1367" s="12">
        <f t="shared" si="214"/>
        <v>0</v>
      </c>
      <c r="K1367" s="11">
        <f>K1368</f>
        <v>0</v>
      </c>
    </row>
    <row r="1368" spans="1:11" ht="56.25" customHeight="1" x14ac:dyDescent="0.3">
      <c r="A1368" s="35" t="s">
        <v>309</v>
      </c>
      <c r="B1368" s="10" t="s">
        <v>293</v>
      </c>
      <c r="C1368" s="10" t="s">
        <v>286</v>
      </c>
      <c r="D1368" s="10" t="s">
        <v>606</v>
      </c>
      <c r="E1368" s="10" t="s">
        <v>310</v>
      </c>
      <c r="F1368" s="20">
        <v>56250000</v>
      </c>
      <c r="G1368" s="12">
        <f t="shared" si="213"/>
        <v>0</v>
      </c>
      <c r="H1368" s="20">
        <v>56250000</v>
      </c>
      <c r="I1368" s="11">
        <v>0</v>
      </c>
      <c r="J1368" s="12">
        <f t="shared" si="214"/>
        <v>0</v>
      </c>
      <c r="K1368" s="11">
        <v>0</v>
      </c>
    </row>
    <row r="1369" spans="1:11" ht="80.25" customHeight="1" x14ac:dyDescent="0.3">
      <c r="A1369" s="35" t="s">
        <v>450</v>
      </c>
      <c r="B1369" s="10" t="s">
        <v>293</v>
      </c>
      <c r="C1369" s="10" t="s">
        <v>286</v>
      </c>
      <c r="D1369" s="10" t="s">
        <v>607</v>
      </c>
      <c r="E1369" s="10"/>
      <c r="F1369" s="20">
        <f t="shared" ref="F1369:H1371" si="217">F1370</f>
        <v>75000000</v>
      </c>
      <c r="G1369" s="12">
        <f t="shared" si="213"/>
        <v>0</v>
      </c>
      <c r="H1369" s="20">
        <f t="shared" si="217"/>
        <v>75000000</v>
      </c>
      <c r="I1369" s="11">
        <f>I1370</f>
        <v>37831100</v>
      </c>
      <c r="J1369" s="12">
        <f t="shared" si="214"/>
        <v>0</v>
      </c>
      <c r="K1369" s="11">
        <f>K1370</f>
        <v>37831100</v>
      </c>
    </row>
    <row r="1370" spans="1:11" ht="56.25" customHeight="1" x14ac:dyDescent="0.3">
      <c r="A1370" s="35" t="s">
        <v>25</v>
      </c>
      <c r="B1370" s="10" t="s">
        <v>293</v>
      </c>
      <c r="C1370" s="10" t="s">
        <v>286</v>
      </c>
      <c r="D1370" s="10" t="s">
        <v>607</v>
      </c>
      <c r="E1370" s="10" t="s">
        <v>26</v>
      </c>
      <c r="F1370" s="20">
        <f t="shared" si="217"/>
        <v>75000000</v>
      </c>
      <c r="G1370" s="12">
        <f t="shared" si="213"/>
        <v>0</v>
      </c>
      <c r="H1370" s="20">
        <f t="shared" si="217"/>
        <v>75000000</v>
      </c>
      <c r="I1370" s="11">
        <f>I1371</f>
        <v>37831100</v>
      </c>
      <c r="J1370" s="12">
        <f t="shared" si="214"/>
        <v>0</v>
      </c>
      <c r="K1370" s="11">
        <f>K1371</f>
        <v>37831100</v>
      </c>
    </row>
    <row r="1371" spans="1:11" ht="56.25" customHeight="1" x14ac:dyDescent="0.3">
      <c r="A1371" s="35" t="s">
        <v>27</v>
      </c>
      <c r="B1371" s="10" t="s">
        <v>293</v>
      </c>
      <c r="C1371" s="10" t="s">
        <v>286</v>
      </c>
      <c r="D1371" s="10" t="s">
        <v>607</v>
      </c>
      <c r="E1371" s="10" t="s">
        <v>28</v>
      </c>
      <c r="F1371" s="20">
        <f t="shared" si="217"/>
        <v>75000000</v>
      </c>
      <c r="G1371" s="12">
        <f t="shared" si="213"/>
        <v>0</v>
      </c>
      <c r="H1371" s="20">
        <f t="shared" si="217"/>
        <v>75000000</v>
      </c>
      <c r="I1371" s="11">
        <f>I1372</f>
        <v>37831100</v>
      </c>
      <c r="J1371" s="12">
        <f t="shared" si="214"/>
        <v>0</v>
      </c>
      <c r="K1371" s="11">
        <f>K1372</f>
        <v>37831100</v>
      </c>
    </row>
    <row r="1372" spans="1:11" ht="56.25" customHeight="1" x14ac:dyDescent="0.3">
      <c r="A1372" s="35" t="s">
        <v>309</v>
      </c>
      <c r="B1372" s="10" t="s">
        <v>293</v>
      </c>
      <c r="C1372" s="10" t="s">
        <v>286</v>
      </c>
      <c r="D1372" s="10" t="s">
        <v>607</v>
      </c>
      <c r="E1372" s="10" t="s">
        <v>310</v>
      </c>
      <c r="F1372" s="20">
        <v>75000000</v>
      </c>
      <c r="G1372" s="12">
        <f t="shared" si="213"/>
        <v>0</v>
      </c>
      <c r="H1372" s="20">
        <v>75000000</v>
      </c>
      <c r="I1372" s="11">
        <v>37831100</v>
      </c>
      <c r="J1372" s="12">
        <f t="shared" si="214"/>
        <v>0</v>
      </c>
      <c r="K1372" s="11">
        <v>37831100</v>
      </c>
    </row>
    <row r="1373" spans="1:11" ht="42.75" customHeight="1" x14ac:dyDescent="0.3">
      <c r="A1373" s="35" t="s">
        <v>449</v>
      </c>
      <c r="B1373" s="10" t="s">
        <v>293</v>
      </c>
      <c r="C1373" s="10" t="s">
        <v>286</v>
      </c>
      <c r="D1373" s="10" t="s">
        <v>608</v>
      </c>
      <c r="E1373" s="10"/>
      <c r="F1373" s="20">
        <f t="shared" ref="F1373:H1375" si="218">F1374</f>
        <v>18750200</v>
      </c>
      <c r="G1373" s="12">
        <f t="shared" si="213"/>
        <v>0</v>
      </c>
      <c r="H1373" s="20">
        <f t="shared" si="218"/>
        <v>18750200</v>
      </c>
      <c r="I1373" s="11">
        <f>I1374</f>
        <v>9457800</v>
      </c>
      <c r="J1373" s="12">
        <f t="shared" si="214"/>
        <v>0</v>
      </c>
      <c r="K1373" s="11">
        <f>K1374</f>
        <v>9457800</v>
      </c>
    </row>
    <row r="1374" spans="1:11" ht="56.25" customHeight="1" x14ac:dyDescent="0.3">
      <c r="A1374" s="35" t="s">
        <v>25</v>
      </c>
      <c r="B1374" s="10" t="s">
        <v>293</v>
      </c>
      <c r="C1374" s="10" t="s">
        <v>286</v>
      </c>
      <c r="D1374" s="10" t="s">
        <v>608</v>
      </c>
      <c r="E1374" s="10" t="s">
        <v>26</v>
      </c>
      <c r="F1374" s="20">
        <f t="shared" si="218"/>
        <v>18750200</v>
      </c>
      <c r="G1374" s="12">
        <f t="shared" si="213"/>
        <v>0</v>
      </c>
      <c r="H1374" s="20">
        <f t="shared" si="218"/>
        <v>18750200</v>
      </c>
      <c r="I1374" s="11">
        <f>I1375</f>
        <v>9457800</v>
      </c>
      <c r="J1374" s="12">
        <f t="shared" si="214"/>
        <v>0</v>
      </c>
      <c r="K1374" s="11">
        <f>K1375</f>
        <v>9457800</v>
      </c>
    </row>
    <row r="1375" spans="1:11" ht="56.25" customHeight="1" x14ac:dyDescent="0.3">
      <c r="A1375" s="35" t="s">
        <v>27</v>
      </c>
      <c r="B1375" s="10" t="s">
        <v>293</v>
      </c>
      <c r="C1375" s="10" t="s">
        <v>286</v>
      </c>
      <c r="D1375" s="10" t="s">
        <v>608</v>
      </c>
      <c r="E1375" s="10" t="s">
        <v>28</v>
      </c>
      <c r="F1375" s="20">
        <f t="shared" si="218"/>
        <v>18750200</v>
      </c>
      <c r="G1375" s="12">
        <f t="shared" si="213"/>
        <v>0</v>
      </c>
      <c r="H1375" s="20">
        <f t="shared" si="218"/>
        <v>18750200</v>
      </c>
      <c r="I1375" s="11">
        <f>I1376</f>
        <v>9457800</v>
      </c>
      <c r="J1375" s="12">
        <f t="shared" si="214"/>
        <v>0</v>
      </c>
      <c r="K1375" s="11">
        <f>K1376</f>
        <v>9457800</v>
      </c>
    </row>
    <row r="1376" spans="1:11" ht="56.25" customHeight="1" x14ac:dyDescent="0.3">
      <c r="A1376" s="35" t="s">
        <v>309</v>
      </c>
      <c r="B1376" s="10" t="s">
        <v>293</v>
      </c>
      <c r="C1376" s="10" t="s">
        <v>286</v>
      </c>
      <c r="D1376" s="10" t="s">
        <v>608</v>
      </c>
      <c r="E1376" s="10" t="s">
        <v>310</v>
      </c>
      <c r="F1376" s="20">
        <v>18750200</v>
      </c>
      <c r="G1376" s="12">
        <f t="shared" si="213"/>
        <v>0</v>
      </c>
      <c r="H1376" s="20">
        <v>18750200</v>
      </c>
      <c r="I1376" s="11">
        <v>9457800</v>
      </c>
      <c r="J1376" s="12">
        <f t="shared" si="214"/>
        <v>0</v>
      </c>
      <c r="K1376" s="11">
        <v>9457800</v>
      </c>
    </row>
    <row r="1377" spans="1:11" ht="18.75" customHeight="1" x14ac:dyDescent="0.3">
      <c r="A1377" s="35" t="s">
        <v>314</v>
      </c>
      <c r="B1377" s="10" t="s">
        <v>293</v>
      </c>
      <c r="C1377" s="10" t="s">
        <v>315</v>
      </c>
      <c r="D1377" s="10"/>
      <c r="E1377" s="10"/>
      <c r="F1377" s="11">
        <f>F1378</f>
        <v>319261600</v>
      </c>
      <c r="G1377" s="12">
        <f t="shared" si="213"/>
        <v>0</v>
      </c>
      <c r="H1377" s="11">
        <f>H1378</f>
        <v>319261600</v>
      </c>
      <c r="I1377" s="11">
        <f>I1378</f>
        <v>307816100</v>
      </c>
      <c r="J1377" s="12">
        <f t="shared" si="214"/>
        <v>0</v>
      </c>
      <c r="K1377" s="11">
        <f>K1378</f>
        <v>307816100</v>
      </c>
    </row>
    <row r="1378" spans="1:11" ht="75" customHeight="1" x14ac:dyDescent="0.3">
      <c r="A1378" s="35" t="s">
        <v>58</v>
      </c>
      <c r="B1378" s="10" t="s">
        <v>293</v>
      </c>
      <c r="C1378" s="10" t="s">
        <v>315</v>
      </c>
      <c r="D1378" s="10" t="s">
        <v>573</v>
      </c>
      <c r="E1378" s="10"/>
      <c r="F1378" s="11">
        <f>F1379</f>
        <v>319261600</v>
      </c>
      <c r="G1378" s="12">
        <f t="shared" si="213"/>
        <v>0</v>
      </c>
      <c r="H1378" s="11">
        <f>H1379</f>
        <v>319261600</v>
      </c>
      <c r="I1378" s="11">
        <f>I1379</f>
        <v>307816100</v>
      </c>
      <c r="J1378" s="12">
        <f t="shared" si="214"/>
        <v>0</v>
      </c>
      <c r="K1378" s="11">
        <f>K1379</f>
        <v>307816100</v>
      </c>
    </row>
    <row r="1379" spans="1:11" ht="37.5" customHeight="1" x14ac:dyDescent="0.3">
      <c r="A1379" s="35" t="s">
        <v>295</v>
      </c>
      <c r="B1379" s="10" t="s">
        <v>293</v>
      </c>
      <c r="C1379" s="10" t="s">
        <v>315</v>
      </c>
      <c r="D1379" s="10" t="s">
        <v>586</v>
      </c>
      <c r="E1379" s="10"/>
      <c r="F1379" s="11">
        <f>F1380+F1385+F1394</f>
        <v>319261600</v>
      </c>
      <c r="G1379" s="12">
        <f t="shared" si="213"/>
        <v>0</v>
      </c>
      <c r="H1379" s="11">
        <f>H1380+H1385+H1394</f>
        <v>319261600</v>
      </c>
      <c r="I1379" s="11">
        <f>I1380+I1385+I1394</f>
        <v>307816100</v>
      </c>
      <c r="J1379" s="12">
        <f t="shared" si="214"/>
        <v>0</v>
      </c>
      <c r="K1379" s="11">
        <f>K1380+K1385+K1394</f>
        <v>307816100</v>
      </c>
    </row>
    <row r="1380" spans="1:11" ht="56.25" customHeight="1" x14ac:dyDescent="0.3">
      <c r="A1380" s="35" t="s">
        <v>296</v>
      </c>
      <c r="B1380" s="10" t="s">
        <v>293</v>
      </c>
      <c r="C1380" s="10" t="s">
        <v>315</v>
      </c>
      <c r="D1380" s="10" t="s">
        <v>587</v>
      </c>
      <c r="E1380" s="10"/>
      <c r="F1380" s="11">
        <f t="shared" ref="F1380:H1383" si="219">F1381</f>
        <v>211342900</v>
      </c>
      <c r="G1380" s="12">
        <f t="shared" si="213"/>
        <v>0</v>
      </c>
      <c r="H1380" s="11">
        <f t="shared" si="219"/>
        <v>211342900</v>
      </c>
      <c r="I1380" s="11">
        <f>I1381</f>
        <v>211342900</v>
      </c>
      <c r="J1380" s="12">
        <f t="shared" si="214"/>
        <v>0</v>
      </c>
      <c r="K1380" s="11">
        <f>K1381</f>
        <v>211342900</v>
      </c>
    </row>
    <row r="1381" spans="1:11" ht="18.75" customHeight="1" x14ac:dyDescent="0.3">
      <c r="A1381" s="35" t="s">
        <v>65</v>
      </c>
      <c r="B1381" s="10" t="s">
        <v>293</v>
      </c>
      <c r="C1381" s="10" t="s">
        <v>315</v>
      </c>
      <c r="D1381" s="10" t="s">
        <v>591</v>
      </c>
      <c r="E1381" s="10"/>
      <c r="F1381" s="11">
        <f t="shared" si="219"/>
        <v>211342900</v>
      </c>
      <c r="G1381" s="12">
        <f t="shared" si="213"/>
        <v>0</v>
      </c>
      <c r="H1381" s="11">
        <f t="shared" si="219"/>
        <v>211342900</v>
      </c>
      <c r="I1381" s="11">
        <f>I1382</f>
        <v>211342900</v>
      </c>
      <c r="J1381" s="12">
        <f t="shared" si="214"/>
        <v>0</v>
      </c>
      <c r="K1381" s="11">
        <f>K1382</f>
        <v>211342900</v>
      </c>
    </row>
    <row r="1382" spans="1:11" ht="56.25" customHeight="1" x14ac:dyDescent="0.3">
      <c r="A1382" s="35" t="s">
        <v>25</v>
      </c>
      <c r="B1382" s="10" t="s">
        <v>293</v>
      </c>
      <c r="C1382" s="10" t="s">
        <v>315</v>
      </c>
      <c r="D1382" s="10" t="s">
        <v>591</v>
      </c>
      <c r="E1382" s="10" t="s">
        <v>26</v>
      </c>
      <c r="F1382" s="11">
        <f t="shared" si="219"/>
        <v>211342900</v>
      </c>
      <c r="G1382" s="12">
        <f t="shared" si="213"/>
        <v>0</v>
      </c>
      <c r="H1382" s="11">
        <f t="shared" si="219"/>
        <v>211342900</v>
      </c>
      <c r="I1382" s="11">
        <f>I1383</f>
        <v>211342900</v>
      </c>
      <c r="J1382" s="12">
        <f t="shared" si="214"/>
        <v>0</v>
      </c>
      <c r="K1382" s="11">
        <f>K1383</f>
        <v>211342900</v>
      </c>
    </row>
    <row r="1383" spans="1:11" ht="56.25" customHeight="1" x14ac:dyDescent="0.3">
      <c r="A1383" s="35" t="s">
        <v>27</v>
      </c>
      <c r="B1383" s="10" t="s">
        <v>293</v>
      </c>
      <c r="C1383" s="10" t="s">
        <v>315</v>
      </c>
      <c r="D1383" s="10" t="s">
        <v>591</v>
      </c>
      <c r="E1383" s="10" t="s">
        <v>28</v>
      </c>
      <c r="F1383" s="11">
        <f t="shared" si="219"/>
        <v>211342900</v>
      </c>
      <c r="G1383" s="12">
        <f t="shared" si="213"/>
        <v>0</v>
      </c>
      <c r="H1383" s="11">
        <f t="shared" si="219"/>
        <v>211342900</v>
      </c>
      <c r="I1383" s="11">
        <f>I1384</f>
        <v>211342900</v>
      </c>
      <c r="J1383" s="12">
        <f t="shared" si="214"/>
        <v>0</v>
      </c>
      <c r="K1383" s="11">
        <f>K1384</f>
        <v>211342900</v>
      </c>
    </row>
    <row r="1384" spans="1:11" ht="18.75" customHeight="1" x14ac:dyDescent="0.3">
      <c r="A1384" s="35" t="s">
        <v>29</v>
      </c>
      <c r="B1384" s="10" t="s">
        <v>293</v>
      </c>
      <c r="C1384" s="10" t="s">
        <v>315</v>
      </c>
      <c r="D1384" s="10" t="s">
        <v>591</v>
      </c>
      <c r="E1384" s="10" t="s">
        <v>30</v>
      </c>
      <c r="F1384" s="11">
        <v>211342900</v>
      </c>
      <c r="G1384" s="12">
        <f t="shared" si="213"/>
        <v>0</v>
      </c>
      <c r="H1384" s="11">
        <v>211342900</v>
      </c>
      <c r="I1384" s="11">
        <v>211342900</v>
      </c>
      <c r="J1384" s="12">
        <f t="shared" si="214"/>
        <v>0</v>
      </c>
      <c r="K1384" s="11">
        <v>211342900</v>
      </c>
    </row>
    <row r="1385" spans="1:11" ht="37.5" customHeight="1" x14ac:dyDescent="0.3">
      <c r="A1385" s="35" t="s">
        <v>316</v>
      </c>
      <c r="B1385" s="10" t="s">
        <v>293</v>
      </c>
      <c r="C1385" s="10" t="s">
        <v>315</v>
      </c>
      <c r="D1385" s="10" t="s">
        <v>593</v>
      </c>
      <c r="E1385" s="10"/>
      <c r="F1385" s="11">
        <f>F1386+F1390</f>
        <v>70759300</v>
      </c>
      <c r="G1385" s="12">
        <f t="shared" si="213"/>
        <v>0</v>
      </c>
      <c r="H1385" s="11">
        <f>H1386+H1390</f>
        <v>70759300</v>
      </c>
      <c r="I1385" s="11">
        <f>I1386+I1390</f>
        <v>70759300</v>
      </c>
      <c r="J1385" s="12">
        <f t="shared" si="214"/>
        <v>0</v>
      </c>
      <c r="K1385" s="11">
        <f>K1386+K1390</f>
        <v>70759300</v>
      </c>
    </row>
    <row r="1386" spans="1:11" ht="135.75" customHeight="1" x14ac:dyDescent="0.3">
      <c r="A1386" s="35" t="s">
        <v>429</v>
      </c>
      <c r="B1386" s="10" t="s">
        <v>293</v>
      </c>
      <c r="C1386" s="10" t="s">
        <v>315</v>
      </c>
      <c r="D1386" s="10" t="s">
        <v>594</v>
      </c>
      <c r="E1386" s="10"/>
      <c r="F1386" s="11">
        <f t="shared" ref="F1386:H1388" si="220">F1387</f>
        <v>36756000</v>
      </c>
      <c r="G1386" s="12">
        <f t="shared" si="213"/>
        <v>0</v>
      </c>
      <c r="H1386" s="11">
        <f t="shared" si="220"/>
        <v>36756000</v>
      </c>
      <c r="I1386" s="11">
        <f>I1387</f>
        <v>36756000</v>
      </c>
      <c r="J1386" s="12">
        <f t="shared" si="214"/>
        <v>0</v>
      </c>
      <c r="K1386" s="11">
        <f>K1387</f>
        <v>36756000</v>
      </c>
    </row>
    <row r="1387" spans="1:11" ht="18.75" customHeight="1" x14ac:dyDescent="0.3">
      <c r="A1387" s="35" t="s">
        <v>34</v>
      </c>
      <c r="B1387" s="10" t="s">
        <v>293</v>
      </c>
      <c r="C1387" s="10" t="s">
        <v>315</v>
      </c>
      <c r="D1387" s="10" t="s">
        <v>594</v>
      </c>
      <c r="E1387" s="10" t="s">
        <v>35</v>
      </c>
      <c r="F1387" s="11">
        <f t="shared" si="220"/>
        <v>36756000</v>
      </c>
      <c r="G1387" s="12">
        <f t="shared" si="213"/>
        <v>0</v>
      </c>
      <c r="H1387" s="11">
        <f t="shared" si="220"/>
        <v>36756000</v>
      </c>
      <c r="I1387" s="11">
        <f>I1388</f>
        <v>36756000</v>
      </c>
      <c r="J1387" s="12">
        <f t="shared" si="214"/>
        <v>0</v>
      </c>
      <c r="K1387" s="11">
        <f>K1388</f>
        <v>36756000</v>
      </c>
    </row>
    <row r="1388" spans="1:11" ht="93.75" customHeight="1" x14ac:dyDescent="0.3">
      <c r="A1388" s="35" t="s">
        <v>113</v>
      </c>
      <c r="B1388" s="10" t="s">
        <v>293</v>
      </c>
      <c r="C1388" s="10" t="s">
        <v>315</v>
      </c>
      <c r="D1388" s="10" t="s">
        <v>594</v>
      </c>
      <c r="E1388" s="10" t="s">
        <v>114</v>
      </c>
      <c r="F1388" s="11">
        <f t="shared" si="220"/>
        <v>36756000</v>
      </c>
      <c r="G1388" s="12">
        <f t="shared" si="213"/>
        <v>0</v>
      </c>
      <c r="H1388" s="11">
        <f t="shared" si="220"/>
        <v>36756000</v>
      </c>
      <c r="I1388" s="11">
        <f>I1389</f>
        <v>36756000</v>
      </c>
      <c r="J1388" s="12">
        <f t="shared" si="214"/>
        <v>0</v>
      </c>
      <c r="K1388" s="11">
        <f>K1389</f>
        <v>36756000</v>
      </c>
    </row>
    <row r="1389" spans="1:11" ht="93.75" customHeight="1" x14ac:dyDescent="0.3">
      <c r="A1389" s="35" t="s">
        <v>115</v>
      </c>
      <c r="B1389" s="10" t="s">
        <v>293</v>
      </c>
      <c r="C1389" s="10" t="s">
        <v>315</v>
      </c>
      <c r="D1389" s="10" t="s">
        <v>594</v>
      </c>
      <c r="E1389" s="10" t="s">
        <v>116</v>
      </c>
      <c r="F1389" s="11">
        <v>36756000</v>
      </c>
      <c r="G1389" s="12">
        <f t="shared" si="213"/>
        <v>0</v>
      </c>
      <c r="H1389" s="11">
        <v>36756000</v>
      </c>
      <c r="I1389" s="11">
        <v>36756000</v>
      </c>
      <c r="J1389" s="12">
        <f t="shared" si="214"/>
        <v>0</v>
      </c>
      <c r="K1389" s="11">
        <v>36756000</v>
      </c>
    </row>
    <row r="1390" spans="1:11" ht="18.75" customHeight="1" x14ac:dyDescent="0.3">
      <c r="A1390" s="35" t="s">
        <v>65</v>
      </c>
      <c r="B1390" s="10" t="s">
        <v>293</v>
      </c>
      <c r="C1390" s="10" t="s">
        <v>315</v>
      </c>
      <c r="D1390" s="10" t="s">
        <v>595</v>
      </c>
      <c r="E1390" s="10"/>
      <c r="F1390" s="11">
        <f t="shared" ref="F1390:H1392" si="221">F1391</f>
        <v>34003300</v>
      </c>
      <c r="G1390" s="12">
        <f t="shared" si="213"/>
        <v>0</v>
      </c>
      <c r="H1390" s="11">
        <f t="shared" si="221"/>
        <v>34003300</v>
      </c>
      <c r="I1390" s="11">
        <f>I1391</f>
        <v>34003300</v>
      </c>
      <c r="J1390" s="12">
        <f t="shared" si="214"/>
        <v>0</v>
      </c>
      <c r="K1390" s="11">
        <f>K1391</f>
        <v>34003300</v>
      </c>
    </row>
    <row r="1391" spans="1:11" ht="56.25" customHeight="1" x14ac:dyDescent="0.3">
      <c r="A1391" s="35" t="s">
        <v>25</v>
      </c>
      <c r="B1391" s="10" t="s">
        <v>293</v>
      </c>
      <c r="C1391" s="10" t="s">
        <v>315</v>
      </c>
      <c r="D1391" s="10" t="s">
        <v>595</v>
      </c>
      <c r="E1391" s="10" t="s">
        <v>26</v>
      </c>
      <c r="F1391" s="11">
        <f t="shared" si="221"/>
        <v>34003300</v>
      </c>
      <c r="G1391" s="12">
        <f t="shared" si="213"/>
        <v>0</v>
      </c>
      <c r="H1391" s="11">
        <f t="shared" si="221"/>
        <v>34003300</v>
      </c>
      <c r="I1391" s="11">
        <f>I1392</f>
        <v>34003300</v>
      </c>
      <c r="J1391" s="12">
        <f t="shared" si="214"/>
        <v>0</v>
      </c>
      <c r="K1391" s="11">
        <f>K1392</f>
        <v>34003300</v>
      </c>
    </row>
    <row r="1392" spans="1:11" ht="56.25" customHeight="1" x14ac:dyDescent="0.3">
      <c r="A1392" s="35" t="s">
        <v>27</v>
      </c>
      <c r="B1392" s="10" t="s">
        <v>293</v>
      </c>
      <c r="C1392" s="10" t="s">
        <v>315</v>
      </c>
      <c r="D1392" s="10" t="s">
        <v>595</v>
      </c>
      <c r="E1392" s="10" t="s">
        <v>28</v>
      </c>
      <c r="F1392" s="11">
        <f t="shared" si="221"/>
        <v>34003300</v>
      </c>
      <c r="G1392" s="12">
        <f t="shared" si="213"/>
        <v>0</v>
      </c>
      <c r="H1392" s="11">
        <f t="shared" si="221"/>
        <v>34003300</v>
      </c>
      <c r="I1392" s="11">
        <f>I1393</f>
        <v>34003300</v>
      </c>
      <c r="J1392" s="12">
        <f t="shared" si="214"/>
        <v>0</v>
      </c>
      <c r="K1392" s="11">
        <f>K1393</f>
        <v>34003300</v>
      </c>
    </row>
    <row r="1393" spans="1:11" ht="18.75" customHeight="1" x14ac:dyDescent="0.3">
      <c r="A1393" s="35" t="s">
        <v>29</v>
      </c>
      <c r="B1393" s="10" t="s">
        <v>293</v>
      </c>
      <c r="C1393" s="10" t="s">
        <v>315</v>
      </c>
      <c r="D1393" s="10" t="s">
        <v>595</v>
      </c>
      <c r="E1393" s="10" t="s">
        <v>30</v>
      </c>
      <c r="F1393" s="11">
        <v>34003300</v>
      </c>
      <c r="G1393" s="12">
        <f t="shared" si="213"/>
        <v>0</v>
      </c>
      <c r="H1393" s="11">
        <v>34003300</v>
      </c>
      <c r="I1393" s="11">
        <v>34003300</v>
      </c>
      <c r="J1393" s="12">
        <f t="shared" si="214"/>
        <v>0</v>
      </c>
      <c r="K1393" s="11">
        <v>34003300</v>
      </c>
    </row>
    <row r="1394" spans="1:11" ht="37.5" customHeight="1" x14ac:dyDescent="0.3">
      <c r="A1394" s="35" t="s">
        <v>430</v>
      </c>
      <c r="B1394" s="10" t="s">
        <v>293</v>
      </c>
      <c r="C1394" s="10" t="s">
        <v>315</v>
      </c>
      <c r="D1394" s="10" t="s">
        <v>596</v>
      </c>
      <c r="E1394" s="10"/>
      <c r="F1394" s="11">
        <f t="shared" ref="F1394:H1397" si="222">F1395</f>
        <v>37159400</v>
      </c>
      <c r="G1394" s="12">
        <f t="shared" si="213"/>
        <v>0</v>
      </c>
      <c r="H1394" s="11">
        <f t="shared" si="222"/>
        <v>37159400</v>
      </c>
      <c r="I1394" s="11">
        <f>I1395</f>
        <v>25713900</v>
      </c>
      <c r="J1394" s="12">
        <f t="shared" si="214"/>
        <v>0</v>
      </c>
      <c r="K1394" s="11">
        <f>K1395</f>
        <v>25713900</v>
      </c>
    </row>
    <row r="1395" spans="1:11" ht="37.5" customHeight="1" x14ac:dyDescent="0.3">
      <c r="A1395" s="35" t="s">
        <v>384</v>
      </c>
      <c r="B1395" s="10" t="s">
        <v>293</v>
      </c>
      <c r="C1395" s="10" t="s">
        <v>315</v>
      </c>
      <c r="D1395" s="10" t="s">
        <v>597</v>
      </c>
      <c r="E1395" s="10"/>
      <c r="F1395" s="11">
        <f t="shared" si="222"/>
        <v>37159400</v>
      </c>
      <c r="G1395" s="12">
        <f t="shared" si="213"/>
        <v>0</v>
      </c>
      <c r="H1395" s="11">
        <f t="shared" si="222"/>
        <v>37159400</v>
      </c>
      <c r="I1395" s="11">
        <f>I1396</f>
        <v>25713900</v>
      </c>
      <c r="J1395" s="12">
        <f t="shared" si="214"/>
        <v>0</v>
      </c>
      <c r="K1395" s="11">
        <f>K1396</f>
        <v>25713900</v>
      </c>
    </row>
    <row r="1396" spans="1:11" ht="56.25" customHeight="1" x14ac:dyDescent="0.3">
      <c r="A1396" s="35" t="s">
        <v>25</v>
      </c>
      <c r="B1396" s="10" t="s">
        <v>293</v>
      </c>
      <c r="C1396" s="10" t="s">
        <v>315</v>
      </c>
      <c r="D1396" s="10" t="s">
        <v>597</v>
      </c>
      <c r="E1396" s="10" t="s">
        <v>26</v>
      </c>
      <c r="F1396" s="11">
        <f t="shared" si="222"/>
        <v>37159400</v>
      </c>
      <c r="G1396" s="12">
        <f t="shared" si="213"/>
        <v>0</v>
      </c>
      <c r="H1396" s="11">
        <f t="shared" si="222"/>
        <v>37159400</v>
      </c>
      <c r="I1396" s="11">
        <f>I1397</f>
        <v>25713900</v>
      </c>
      <c r="J1396" s="12">
        <f t="shared" si="214"/>
        <v>0</v>
      </c>
      <c r="K1396" s="11">
        <f>K1397</f>
        <v>25713900</v>
      </c>
    </row>
    <row r="1397" spans="1:11" ht="56.25" customHeight="1" x14ac:dyDescent="0.3">
      <c r="A1397" s="35" t="s">
        <v>27</v>
      </c>
      <c r="B1397" s="10" t="s">
        <v>293</v>
      </c>
      <c r="C1397" s="10" t="s">
        <v>315</v>
      </c>
      <c r="D1397" s="10" t="s">
        <v>597</v>
      </c>
      <c r="E1397" s="10" t="s">
        <v>28</v>
      </c>
      <c r="F1397" s="11">
        <f t="shared" si="222"/>
        <v>37159400</v>
      </c>
      <c r="G1397" s="12">
        <f t="shared" si="213"/>
        <v>0</v>
      </c>
      <c r="H1397" s="11">
        <f t="shared" si="222"/>
        <v>37159400</v>
      </c>
      <c r="I1397" s="11">
        <f>I1398</f>
        <v>25713900</v>
      </c>
      <c r="J1397" s="12">
        <f t="shared" si="214"/>
        <v>0</v>
      </c>
      <c r="K1397" s="11">
        <f>K1398</f>
        <v>25713900</v>
      </c>
    </row>
    <row r="1398" spans="1:11" ht="18.75" customHeight="1" x14ac:dyDescent="0.3">
      <c r="A1398" s="35" t="s">
        <v>29</v>
      </c>
      <c r="B1398" s="10" t="s">
        <v>293</v>
      </c>
      <c r="C1398" s="10" t="s">
        <v>315</v>
      </c>
      <c r="D1398" s="10" t="s">
        <v>597</v>
      </c>
      <c r="E1398" s="10" t="s">
        <v>30</v>
      </c>
      <c r="F1398" s="11">
        <v>37159400</v>
      </c>
      <c r="G1398" s="12">
        <f t="shared" si="213"/>
        <v>0</v>
      </c>
      <c r="H1398" s="11">
        <v>37159400</v>
      </c>
      <c r="I1398" s="11">
        <v>25713900</v>
      </c>
      <c r="J1398" s="12">
        <f t="shared" si="214"/>
        <v>0</v>
      </c>
      <c r="K1398" s="11">
        <v>25713900</v>
      </c>
    </row>
    <row r="1399" spans="1:11" ht="37.5" customHeight="1" x14ac:dyDescent="0.3">
      <c r="A1399" s="35" t="s">
        <v>290</v>
      </c>
      <c r="B1399" s="10" t="s">
        <v>293</v>
      </c>
      <c r="C1399" s="10" t="s">
        <v>291</v>
      </c>
      <c r="D1399" s="10"/>
      <c r="E1399" s="10"/>
      <c r="F1399" s="11">
        <f>F1400+F1427</f>
        <v>160540899</v>
      </c>
      <c r="G1399" s="12">
        <f t="shared" si="213"/>
        <v>0</v>
      </c>
      <c r="H1399" s="11">
        <f>H1400+H1427</f>
        <v>160540899</v>
      </c>
      <c r="I1399" s="11">
        <f>I1400+I1427</f>
        <v>162784499</v>
      </c>
      <c r="J1399" s="12">
        <f t="shared" si="214"/>
        <v>0</v>
      </c>
      <c r="K1399" s="11">
        <f>K1400+K1427</f>
        <v>162784499</v>
      </c>
    </row>
    <row r="1400" spans="1:11" ht="75" customHeight="1" x14ac:dyDescent="0.3">
      <c r="A1400" s="35" t="s">
        <v>58</v>
      </c>
      <c r="B1400" s="10" t="s">
        <v>293</v>
      </c>
      <c r="C1400" s="10" t="s">
        <v>291</v>
      </c>
      <c r="D1400" s="10" t="s">
        <v>573</v>
      </c>
      <c r="E1400" s="10"/>
      <c r="F1400" s="11">
        <f>F1401</f>
        <v>160274499</v>
      </c>
      <c r="G1400" s="12">
        <f t="shared" si="213"/>
        <v>0</v>
      </c>
      <c r="H1400" s="11">
        <f>H1401</f>
        <v>160274499</v>
      </c>
      <c r="I1400" s="11">
        <f>I1401</f>
        <v>162518099</v>
      </c>
      <c r="J1400" s="12">
        <f t="shared" si="214"/>
        <v>0</v>
      </c>
      <c r="K1400" s="11">
        <f>K1401</f>
        <v>162518099</v>
      </c>
    </row>
    <row r="1401" spans="1:11" ht="37.5" customHeight="1" x14ac:dyDescent="0.3">
      <c r="A1401" s="35" t="s">
        <v>282</v>
      </c>
      <c r="B1401" s="10" t="s">
        <v>293</v>
      </c>
      <c r="C1401" s="10" t="s">
        <v>291</v>
      </c>
      <c r="D1401" s="10" t="s">
        <v>600</v>
      </c>
      <c r="E1401" s="10"/>
      <c r="F1401" s="11">
        <f>F1402</f>
        <v>160274499</v>
      </c>
      <c r="G1401" s="12">
        <f t="shared" si="213"/>
        <v>0</v>
      </c>
      <c r="H1401" s="11">
        <f>H1402</f>
        <v>160274499</v>
      </c>
      <c r="I1401" s="11">
        <f>I1402</f>
        <v>162518099</v>
      </c>
      <c r="J1401" s="12">
        <f t="shared" si="214"/>
        <v>0</v>
      </c>
      <c r="K1401" s="11">
        <f>K1402</f>
        <v>162518099</v>
      </c>
    </row>
    <row r="1402" spans="1:11" ht="37.5" customHeight="1" x14ac:dyDescent="0.3">
      <c r="A1402" s="35" t="s">
        <v>269</v>
      </c>
      <c r="B1402" s="10" t="s">
        <v>293</v>
      </c>
      <c r="C1402" s="10" t="s">
        <v>291</v>
      </c>
      <c r="D1402" s="10" t="s">
        <v>601</v>
      </c>
      <c r="E1402" s="10"/>
      <c r="F1402" s="11">
        <f>F1403+F1418</f>
        <v>160274499</v>
      </c>
      <c r="G1402" s="12">
        <f t="shared" si="213"/>
        <v>0</v>
      </c>
      <c r="H1402" s="11">
        <f>H1403+H1418</f>
        <v>160274499</v>
      </c>
      <c r="I1402" s="11">
        <f>I1403+I1418</f>
        <v>162518099</v>
      </c>
      <c r="J1402" s="12">
        <f t="shared" si="214"/>
        <v>0</v>
      </c>
      <c r="K1402" s="11">
        <f>K1403+K1418</f>
        <v>162518099</v>
      </c>
    </row>
    <row r="1403" spans="1:11" ht="56.25" customHeight="1" x14ac:dyDescent="0.3">
      <c r="A1403" s="35" t="s">
        <v>77</v>
      </c>
      <c r="B1403" s="10" t="s">
        <v>293</v>
      </c>
      <c r="C1403" s="10" t="s">
        <v>291</v>
      </c>
      <c r="D1403" s="10" t="s">
        <v>602</v>
      </c>
      <c r="E1403" s="10"/>
      <c r="F1403" s="11">
        <f>F1404+F1409+F1413</f>
        <v>99375600</v>
      </c>
      <c r="G1403" s="12">
        <f t="shared" si="213"/>
        <v>0</v>
      </c>
      <c r="H1403" s="11">
        <f>H1404+H1409+H1413</f>
        <v>99375600</v>
      </c>
      <c r="I1403" s="11">
        <f>I1404+I1409+I1413</f>
        <v>100861200</v>
      </c>
      <c r="J1403" s="12">
        <f t="shared" si="214"/>
        <v>0</v>
      </c>
      <c r="K1403" s="11">
        <f>K1404+K1409+K1413</f>
        <v>100861200</v>
      </c>
    </row>
    <row r="1404" spans="1:11" ht="126.75" customHeight="1" x14ac:dyDescent="0.3">
      <c r="A1404" s="35" t="s">
        <v>14</v>
      </c>
      <c r="B1404" s="10" t="s">
        <v>293</v>
      </c>
      <c r="C1404" s="10" t="s">
        <v>291</v>
      </c>
      <c r="D1404" s="10" t="s">
        <v>602</v>
      </c>
      <c r="E1404" s="10" t="s">
        <v>15</v>
      </c>
      <c r="F1404" s="11">
        <f>F1405</f>
        <v>91240900</v>
      </c>
      <c r="G1404" s="12">
        <f t="shared" si="213"/>
        <v>0</v>
      </c>
      <c r="H1404" s="11">
        <f>H1405</f>
        <v>91240900</v>
      </c>
      <c r="I1404" s="11">
        <f>I1405</f>
        <v>92732300</v>
      </c>
      <c r="J1404" s="12">
        <f t="shared" si="214"/>
        <v>0</v>
      </c>
      <c r="K1404" s="11">
        <f>K1405</f>
        <v>92732300</v>
      </c>
    </row>
    <row r="1405" spans="1:11" ht="37.5" customHeight="1" x14ac:dyDescent="0.3">
      <c r="A1405" s="35" t="s">
        <v>78</v>
      </c>
      <c r="B1405" s="10" t="s">
        <v>293</v>
      </c>
      <c r="C1405" s="10" t="s">
        <v>291</v>
      </c>
      <c r="D1405" s="10" t="s">
        <v>602</v>
      </c>
      <c r="E1405" s="10" t="s">
        <v>79</v>
      </c>
      <c r="F1405" s="11">
        <f>F1406+F1407+F1408</f>
        <v>91240900</v>
      </c>
      <c r="G1405" s="12">
        <f t="shared" si="213"/>
        <v>0</v>
      </c>
      <c r="H1405" s="11">
        <f>H1406+H1407+H1408</f>
        <v>91240900</v>
      </c>
      <c r="I1405" s="11">
        <f>I1406+I1407+I1408</f>
        <v>92732300</v>
      </c>
      <c r="J1405" s="12">
        <f t="shared" si="214"/>
        <v>0</v>
      </c>
      <c r="K1405" s="11">
        <f>K1406+K1407+K1408</f>
        <v>92732300</v>
      </c>
    </row>
    <row r="1406" spans="1:11" ht="18.75" customHeight="1" x14ac:dyDescent="0.3">
      <c r="A1406" s="35" t="s">
        <v>80</v>
      </c>
      <c r="B1406" s="10" t="s">
        <v>293</v>
      </c>
      <c r="C1406" s="10" t="s">
        <v>291</v>
      </c>
      <c r="D1406" s="10" t="s">
        <v>602</v>
      </c>
      <c r="E1406" s="10" t="s">
        <v>81</v>
      </c>
      <c r="F1406" s="11">
        <v>68647700</v>
      </c>
      <c r="G1406" s="12">
        <f t="shared" si="213"/>
        <v>0</v>
      </c>
      <c r="H1406" s="11">
        <v>68647700</v>
      </c>
      <c r="I1406" s="11">
        <v>68647700</v>
      </c>
      <c r="J1406" s="12">
        <f t="shared" si="214"/>
        <v>0</v>
      </c>
      <c r="K1406" s="11">
        <v>68647700</v>
      </c>
    </row>
    <row r="1407" spans="1:11" ht="37.5" customHeight="1" x14ac:dyDescent="0.3">
      <c r="A1407" s="35" t="s">
        <v>82</v>
      </c>
      <c r="B1407" s="10" t="s">
        <v>293</v>
      </c>
      <c r="C1407" s="10" t="s">
        <v>291</v>
      </c>
      <c r="D1407" s="10" t="s">
        <v>602</v>
      </c>
      <c r="E1407" s="10" t="s">
        <v>83</v>
      </c>
      <c r="F1407" s="11">
        <v>1768000</v>
      </c>
      <c r="G1407" s="12">
        <f t="shared" si="213"/>
        <v>0</v>
      </c>
      <c r="H1407" s="11">
        <v>1768000</v>
      </c>
      <c r="I1407" s="11">
        <v>3259400</v>
      </c>
      <c r="J1407" s="12">
        <f t="shared" si="214"/>
        <v>0</v>
      </c>
      <c r="K1407" s="11">
        <v>3259400</v>
      </c>
    </row>
    <row r="1408" spans="1:11" ht="75" customHeight="1" x14ac:dyDescent="0.3">
      <c r="A1408" s="35" t="s">
        <v>84</v>
      </c>
      <c r="B1408" s="10" t="s">
        <v>293</v>
      </c>
      <c r="C1408" s="10" t="s">
        <v>291</v>
      </c>
      <c r="D1408" s="10" t="s">
        <v>602</v>
      </c>
      <c r="E1408" s="10" t="s">
        <v>85</v>
      </c>
      <c r="F1408" s="11">
        <v>20825200</v>
      </c>
      <c r="G1408" s="12">
        <f t="shared" si="213"/>
        <v>0</v>
      </c>
      <c r="H1408" s="11">
        <v>20825200</v>
      </c>
      <c r="I1408" s="11">
        <v>20825200</v>
      </c>
      <c r="J1408" s="12">
        <f t="shared" si="214"/>
        <v>0</v>
      </c>
      <c r="K1408" s="11">
        <v>20825200</v>
      </c>
    </row>
    <row r="1409" spans="1:11" ht="56.25" customHeight="1" x14ac:dyDescent="0.3">
      <c r="A1409" s="35" t="s">
        <v>25</v>
      </c>
      <c r="B1409" s="10" t="s">
        <v>293</v>
      </c>
      <c r="C1409" s="10" t="s">
        <v>291</v>
      </c>
      <c r="D1409" s="10" t="s">
        <v>602</v>
      </c>
      <c r="E1409" s="10" t="s">
        <v>26</v>
      </c>
      <c r="F1409" s="11">
        <f>F1410</f>
        <v>7930800</v>
      </c>
      <c r="G1409" s="12">
        <f t="shared" si="213"/>
        <v>0</v>
      </c>
      <c r="H1409" s="11">
        <f>H1410</f>
        <v>7930800</v>
      </c>
      <c r="I1409" s="11">
        <f>I1410</f>
        <v>7930800</v>
      </c>
      <c r="J1409" s="12">
        <f t="shared" si="214"/>
        <v>0</v>
      </c>
      <c r="K1409" s="11">
        <f>K1410</f>
        <v>7930800</v>
      </c>
    </row>
    <row r="1410" spans="1:11" ht="56.25" customHeight="1" x14ac:dyDescent="0.3">
      <c r="A1410" s="35" t="s">
        <v>27</v>
      </c>
      <c r="B1410" s="10" t="s">
        <v>293</v>
      </c>
      <c r="C1410" s="10" t="s">
        <v>291</v>
      </c>
      <c r="D1410" s="10" t="s">
        <v>602</v>
      </c>
      <c r="E1410" s="10" t="s">
        <v>28</v>
      </c>
      <c r="F1410" s="11">
        <f>F1411+F1412</f>
        <v>7930800</v>
      </c>
      <c r="G1410" s="12">
        <f t="shared" si="213"/>
        <v>0</v>
      </c>
      <c r="H1410" s="11">
        <f>H1411+H1412</f>
        <v>7930800</v>
      </c>
      <c r="I1410" s="11">
        <f>I1411+I1412</f>
        <v>7930800</v>
      </c>
      <c r="J1410" s="12">
        <f t="shared" si="214"/>
        <v>0</v>
      </c>
      <c r="K1410" s="11">
        <f>K1411+K1412</f>
        <v>7930800</v>
      </c>
    </row>
    <row r="1411" spans="1:11" ht="18.75" customHeight="1" x14ac:dyDescent="0.3">
      <c r="A1411" s="35" t="s">
        <v>29</v>
      </c>
      <c r="B1411" s="10" t="s">
        <v>293</v>
      </c>
      <c r="C1411" s="10" t="s">
        <v>291</v>
      </c>
      <c r="D1411" s="10" t="s">
        <v>602</v>
      </c>
      <c r="E1411" s="10" t="s">
        <v>30</v>
      </c>
      <c r="F1411" s="11">
        <v>5932000</v>
      </c>
      <c r="G1411" s="12">
        <f t="shared" si="213"/>
        <v>0</v>
      </c>
      <c r="H1411" s="11">
        <v>5932000</v>
      </c>
      <c r="I1411" s="11">
        <v>5932000</v>
      </c>
      <c r="J1411" s="12">
        <f t="shared" si="214"/>
        <v>0</v>
      </c>
      <c r="K1411" s="11">
        <v>5932000</v>
      </c>
    </row>
    <row r="1412" spans="1:11" ht="18.75" customHeight="1" x14ac:dyDescent="0.3">
      <c r="A1412" s="35" t="s">
        <v>337</v>
      </c>
      <c r="B1412" s="10" t="s">
        <v>293</v>
      </c>
      <c r="C1412" s="10" t="s">
        <v>291</v>
      </c>
      <c r="D1412" s="10" t="s">
        <v>602</v>
      </c>
      <c r="E1412" s="10" t="s">
        <v>338</v>
      </c>
      <c r="F1412" s="11">
        <v>1998800</v>
      </c>
      <c r="G1412" s="12">
        <f t="shared" si="213"/>
        <v>0</v>
      </c>
      <c r="H1412" s="11">
        <v>1998800</v>
      </c>
      <c r="I1412" s="11">
        <v>1998800</v>
      </c>
      <c r="J1412" s="12">
        <f t="shared" si="214"/>
        <v>0</v>
      </c>
      <c r="K1412" s="11">
        <v>1998800</v>
      </c>
    </row>
    <row r="1413" spans="1:11" ht="18.75" customHeight="1" x14ac:dyDescent="0.3">
      <c r="A1413" s="35" t="s">
        <v>34</v>
      </c>
      <c r="B1413" s="10" t="s">
        <v>293</v>
      </c>
      <c r="C1413" s="10" t="s">
        <v>291</v>
      </c>
      <c r="D1413" s="10" t="s">
        <v>602</v>
      </c>
      <c r="E1413" s="10" t="s">
        <v>35</v>
      </c>
      <c r="F1413" s="11">
        <f>F1414</f>
        <v>203900</v>
      </c>
      <c r="G1413" s="12">
        <f t="shared" si="213"/>
        <v>0</v>
      </c>
      <c r="H1413" s="11">
        <f>H1414</f>
        <v>203900</v>
      </c>
      <c r="I1413" s="11">
        <f>I1414</f>
        <v>198100</v>
      </c>
      <c r="J1413" s="12">
        <f t="shared" si="214"/>
        <v>0</v>
      </c>
      <c r="K1413" s="11">
        <f>K1414</f>
        <v>198100</v>
      </c>
    </row>
    <row r="1414" spans="1:11" ht="18.75" customHeight="1" x14ac:dyDescent="0.3">
      <c r="A1414" s="35" t="s">
        <v>36</v>
      </c>
      <c r="B1414" s="10" t="s">
        <v>293</v>
      </c>
      <c r="C1414" s="10" t="s">
        <v>291</v>
      </c>
      <c r="D1414" s="10" t="s">
        <v>602</v>
      </c>
      <c r="E1414" s="10" t="s">
        <v>37</v>
      </c>
      <c r="F1414" s="11">
        <f>F1415+F1416+F1417</f>
        <v>203900</v>
      </c>
      <c r="G1414" s="12">
        <f t="shared" si="213"/>
        <v>0</v>
      </c>
      <c r="H1414" s="11">
        <f>H1415+H1416+H1417</f>
        <v>203900</v>
      </c>
      <c r="I1414" s="11">
        <f>I1415+I1416+I1417</f>
        <v>198100</v>
      </c>
      <c r="J1414" s="12">
        <f t="shared" si="214"/>
        <v>0</v>
      </c>
      <c r="K1414" s="11">
        <f>K1415+K1416+K1417</f>
        <v>198100</v>
      </c>
    </row>
    <row r="1415" spans="1:11" ht="37.5" customHeight="1" x14ac:dyDescent="0.3">
      <c r="A1415" s="35" t="s">
        <v>69</v>
      </c>
      <c r="B1415" s="10" t="s">
        <v>293</v>
      </c>
      <c r="C1415" s="10" t="s">
        <v>291</v>
      </c>
      <c r="D1415" s="10" t="s">
        <v>602</v>
      </c>
      <c r="E1415" s="10" t="s">
        <v>70</v>
      </c>
      <c r="F1415" s="11">
        <v>69800</v>
      </c>
      <c r="G1415" s="12">
        <f t="shared" si="213"/>
        <v>0</v>
      </c>
      <c r="H1415" s="11">
        <v>69800</v>
      </c>
      <c r="I1415" s="11">
        <v>64000</v>
      </c>
      <c r="J1415" s="12">
        <f t="shared" si="214"/>
        <v>0</v>
      </c>
      <c r="K1415" s="11">
        <v>64000</v>
      </c>
    </row>
    <row r="1416" spans="1:11" ht="18.75" customHeight="1" x14ac:dyDescent="0.3">
      <c r="A1416" s="35" t="s">
        <v>71</v>
      </c>
      <c r="B1416" s="10" t="s">
        <v>293</v>
      </c>
      <c r="C1416" s="10" t="s">
        <v>291</v>
      </c>
      <c r="D1416" s="10" t="s">
        <v>602</v>
      </c>
      <c r="E1416" s="10" t="s">
        <v>72</v>
      </c>
      <c r="F1416" s="11">
        <v>34100</v>
      </c>
      <c r="G1416" s="12">
        <f t="shared" si="213"/>
        <v>0</v>
      </c>
      <c r="H1416" s="11">
        <v>34100</v>
      </c>
      <c r="I1416" s="11">
        <v>34100</v>
      </c>
      <c r="J1416" s="12">
        <f t="shared" si="214"/>
        <v>0</v>
      </c>
      <c r="K1416" s="11">
        <v>34100</v>
      </c>
    </row>
    <row r="1417" spans="1:11" ht="18.75" customHeight="1" x14ac:dyDescent="0.3">
      <c r="A1417" s="35" t="s">
        <v>38</v>
      </c>
      <c r="B1417" s="10" t="s">
        <v>293</v>
      </c>
      <c r="C1417" s="10" t="s">
        <v>291</v>
      </c>
      <c r="D1417" s="10" t="s">
        <v>602</v>
      </c>
      <c r="E1417" s="10" t="s">
        <v>39</v>
      </c>
      <c r="F1417" s="11">
        <v>100000</v>
      </c>
      <c r="G1417" s="12">
        <f t="shared" si="213"/>
        <v>0</v>
      </c>
      <c r="H1417" s="11">
        <v>100000</v>
      </c>
      <c r="I1417" s="11">
        <v>100000</v>
      </c>
      <c r="J1417" s="12">
        <f t="shared" si="214"/>
        <v>0</v>
      </c>
      <c r="K1417" s="11">
        <v>100000</v>
      </c>
    </row>
    <row r="1418" spans="1:11" ht="37.5" customHeight="1" x14ac:dyDescent="0.3">
      <c r="A1418" s="35" t="s">
        <v>13</v>
      </c>
      <c r="B1418" s="10" t="s">
        <v>293</v>
      </c>
      <c r="C1418" s="10" t="s">
        <v>291</v>
      </c>
      <c r="D1418" s="10" t="s">
        <v>603</v>
      </c>
      <c r="E1418" s="10"/>
      <c r="F1418" s="11">
        <f>F1419+F1424</f>
        <v>60898899</v>
      </c>
      <c r="G1418" s="12">
        <f t="shared" si="213"/>
        <v>0</v>
      </c>
      <c r="H1418" s="11">
        <f>H1419+H1424</f>
        <v>60898899</v>
      </c>
      <c r="I1418" s="11">
        <f>I1419+I1424</f>
        <v>61656899</v>
      </c>
      <c r="J1418" s="12">
        <f t="shared" si="214"/>
        <v>0</v>
      </c>
      <c r="K1418" s="11">
        <f>K1419+K1424</f>
        <v>61656899</v>
      </c>
    </row>
    <row r="1419" spans="1:11" ht="124.5" customHeight="1" x14ac:dyDescent="0.3">
      <c r="A1419" s="35" t="s">
        <v>14</v>
      </c>
      <c r="B1419" s="10" t="s">
        <v>293</v>
      </c>
      <c r="C1419" s="10" t="s">
        <v>291</v>
      </c>
      <c r="D1419" s="10" t="s">
        <v>603</v>
      </c>
      <c r="E1419" s="10" t="s">
        <v>15</v>
      </c>
      <c r="F1419" s="11">
        <f>F1420</f>
        <v>58786899</v>
      </c>
      <c r="G1419" s="12">
        <f t="shared" si="213"/>
        <v>0</v>
      </c>
      <c r="H1419" s="11">
        <f>H1420</f>
        <v>58786899</v>
      </c>
      <c r="I1419" s="11">
        <f>I1420</f>
        <v>59544899</v>
      </c>
      <c r="J1419" s="12">
        <f t="shared" si="214"/>
        <v>0</v>
      </c>
      <c r="K1419" s="11">
        <f>K1420</f>
        <v>59544899</v>
      </c>
    </row>
    <row r="1420" spans="1:11" ht="56.25" customHeight="1" x14ac:dyDescent="0.3">
      <c r="A1420" s="35" t="s">
        <v>16</v>
      </c>
      <c r="B1420" s="10" t="s">
        <v>293</v>
      </c>
      <c r="C1420" s="10" t="s">
        <v>291</v>
      </c>
      <c r="D1420" s="10" t="s">
        <v>603</v>
      </c>
      <c r="E1420" s="10" t="s">
        <v>17</v>
      </c>
      <c r="F1420" s="11">
        <f>F1421+F1422+F1423</f>
        <v>58786899</v>
      </c>
      <c r="G1420" s="12">
        <f t="shared" si="213"/>
        <v>0</v>
      </c>
      <c r="H1420" s="11">
        <f>H1421+H1422+H1423</f>
        <v>58786899</v>
      </c>
      <c r="I1420" s="11">
        <f>I1421+I1422+I1423</f>
        <v>59544899</v>
      </c>
      <c r="J1420" s="12">
        <f t="shared" si="214"/>
        <v>0</v>
      </c>
      <c r="K1420" s="11">
        <f>K1421+K1422+K1423</f>
        <v>59544899</v>
      </c>
    </row>
    <row r="1421" spans="1:11" ht="37.5" customHeight="1" x14ac:dyDescent="0.3">
      <c r="A1421" s="35" t="s">
        <v>18</v>
      </c>
      <c r="B1421" s="10" t="s">
        <v>293</v>
      </c>
      <c r="C1421" s="10" t="s">
        <v>291</v>
      </c>
      <c r="D1421" s="10" t="s">
        <v>603</v>
      </c>
      <c r="E1421" s="10" t="s">
        <v>19</v>
      </c>
      <c r="F1421" s="11">
        <v>44390629</v>
      </c>
      <c r="G1421" s="12">
        <f t="shared" si="213"/>
        <v>0</v>
      </c>
      <c r="H1421" s="11">
        <v>44390629</v>
      </c>
      <c r="I1421" s="11">
        <v>44390629</v>
      </c>
      <c r="J1421" s="12">
        <f t="shared" si="214"/>
        <v>0</v>
      </c>
      <c r="K1421" s="11">
        <v>44390629</v>
      </c>
    </row>
    <row r="1422" spans="1:11" ht="75" customHeight="1" x14ac:dyDescent="0.3">
      <c r="A1422" s="35" t="s">
        <v>20</v>
      </c>
      <c r="B1422" s="10" t="s">
        <v>293</v>
      </c>
      <c r="C1422" s="10" t="s">
        <v>291</v>
      </c>
      <c r="D1422" s="10" t="s">
        <v>603</v>
      </c>
      <c r="E1422" s="10" t="s">
        <v>21</v>
      </c>
      <c r="F1422" s="11">
        <v>861800</v>
      </c>
      <c r="G1422" s="12">
        <f t="shared" ref="G1422:G1456" si="223">H1422-F1422</f>
        <v>0</v>
      </c>
      <c r="H1422" s="11">
        <v>861800</v>
      </c>
      <c r="I1422" s="11">
        <v>1572100</v>
      </c>
      <c r="J1422" s="12">
        <f t="shared" ref="J1422:J1456" si="224">K1422-I1422</f>
        <v>0</v>
      </c>
      <c r="K1422" s="11">
        <v>1572100</v>
      </c>
    </row>
    <row r="1423" spans="1:11" ht="93.75" customHeight="1" x14ac:dyDescent="0.3">
      <c r="A1423" s="35" t="s">
        <v>23</v>
      </c>
      <c r="B1423" s="10" t="s">
        <v>293</v>
      </c>
      <c r="C1423" s="10" t="s">
        <v>291</v>
      </c>
      <c r="D1423" s="10" t="s">
        <v>603</v>
      </c>
      <c r="E1423" s="10" t="s">
        <v>24</v>
      </c>
      <c r="F1423" s="11">
        <v>13534470</v>
      </c>
      <c r="G1423" s="12">
        <f t="shared" si="223"/>
        <v>0</v>
      </c>
      <c r="H1423" s="11">
        <v>13534470</v>
      </c>
      <c r="I1423" s="11">
        <v>13582170</v>
      </c>
      <c r="J1423" s="12">
        <f t="shared" si="224"/>
        <v>0</v>
      </c>
      <c r="K1423" s="11">
        <v>13582170</v>
      </c>
    </row>
    <row r="1424" spans="1:11" ht="56.25" customHeight="1" x14ac:dyDescent="0.3">
      <c r="A1424" s="35" t="s">
        <v>25</v>
      </c>
      <c r="B1424" s="10" t="s">
        <v>293</v>
      </c>
      <c r="C1424" s="10" t="s">
        <v>291</v>
      </c>
      <c r="D1424" s="10" t="s">
        <v>603</v>
      </c>
      <c r="E1424" s="10" t="s">
        <v>26</v>
      </c>
      <c r="F1424" s="11">
        <f>F1425</f>
        <v>2112000</v>
      </c>
      <c r="G1424" s="12">
        <f t="shared" si="223"/>
        <v>0</v>
      </c>
      <c r="H1424" s="11">
        <f>H1425</f>
        <v>2112000</v>
      </c>
      <c r="I1424" s="11">
        <f>I1425</f>
        <v>2112000</v>
      </c>
      <c r="J1424" s="12">
        <f t="shared" si="224"/>
        <v>0</v>
      </c>
      <c r="K1424" s="11">
        <f>K1425</f>
        <v>2112000</v>
      </c>
    </row>
    <row r="1425" spans="1:11" ht="56.25" customHeight="1" x14ac:dyDescent="0.3">
      <c r="A1425" s="35" t="s">
        <v>27</v>
      </c>
      <c r="B1425" s="10" t="s">
        <v>293</v>
      </c>
      <c r="C1425" s="10" t="s">
        <v>291</v>
      </c>
      <c r="D1425" s="10" t="s">
        <v>603</v>
      </c>
      <c r="E1425" s="10" t="s">
        <v>28</v>
      </c>
      <c r="F1425" s="11">
        <f>F1426</f>
        <v>2112000</v>
      </c>
      <c r="G1425" s="12">
        <f t="shared" si="223"/>
        <v>0</v>
      </c>
      <c r="H1425" s="11">
        <f>H1426</f>
        <v>2112000</v>
      </c>
      <c r="I1425" s="11">
        <f>I1426</f>
        <v>2112000</v>
      </c>
      <c r="J1425" s="12">
        <f t="shared" si="224"/>
        <v>0</v>
      </c>
      <c r="K1425" s="11">
        <f>K1426</f>
        <v>2112000</v>
      </c>
    </row>
    <row r="1426" spans="1:11" ht="18.75" customHeight="1" x14ac:dyDescent="0.3">
      <c r="A1426" s="35" t="s">
        <v>29</v>
      </c>
      <c r="B1426" s="10" t="s">
        <v>293</v>
      </c>
      <c r="C1426" s="10" t="s">
        <v>291</v>
      </c>
      <c r="D1426" s="10" t="s">
        <v>603</v>
      </c>
      <c r="E1426" s="10" t="s">
        <v>30</v>
      </c>
      <c r="F1426" s="11">
        <v>2112000</v>
      </c>
      <c r="G1426" s="12">
        <f t="shared" si="223"/>
        <v>0</v>
      </c>
      <c r="H1426" s="11">
        <v>2112000</v>
      </c>
      <c r="I1426" s="11">
        <v>2112000</v>
      </c>
      <c r="J1426" s="12">
        <f t="shared" si="224"/>
        <v>0</v>
      </c>
      <c r="K1426" s="11">
        <v>2112000</v>
      </c>
    </row>
    <row r="1427" spans="1:11" ht="93.75" customHeight="1" x14ac:dyDescent="0.3">
      <c r="A1427" s="35" t="s">
        <v>62</v>
      </c>
      <c r="B1427" s="10" t="s">
        <v>293</v>
      </c>
      <c r="C1427" s="10" t="s">
        <v>291</v>
      </c>
      <c r="D1427" s="10" t="s">
        <v>621</v>
      </c>
      <c r="E1427" s="10"/>
      <c r="F1427" s="11">
        <f t="shared" ref="F1427:H1432" si="225">F1428</f>
        <v>266400</v>
      </c>
      <c r="G1427" s="12">
        <f t="shared" si="223"/>
        <v>0</v>
      </c>
      <c r="H1427" s="11">
        <f t="shared" si="225"/>
        <v>266400</v>
      </c>
      <c r="I1427" s="11">
        <f t="shared" ref="I1427:K1432" si="226">I1428</f>
        <v>266400</v>
      </c>
      <c r="J1427" s="12">
        <f t="shared" si="224"/>
        <v>0</v>
      </c>
      <c r="K1427" s="11">
        <f t="shared" si="226"/>
        <v>266400</v>
      </c>
    </row>
    <row r="1428" spans="1:11" ht="56.25" customHeight="1" x14ac:dyDescent="0.3">
      <c r="A1428" s="35" t="s">
        <v>63</v>
      </c>
      <c r="B1428" s="10" t="s">
        <v>293</v>
      </c>
      <c r="C1428" s="10" t="s">
        <v>291</v>
      </c>
      <c r="D1428" s="10" t="s">
        <v>625</v>
      </c>
      <c r="E1428" s="10"/>
      <c r="F1428" s="11">
        <f t="shared" si="225"/>
        <v>266400</v>
      </c>
      <c r="G1428" s="12">
        <f t="shared" si="223"/>
        <v>0</v>
      </c>
      <c r="H1428" s="11">
        <f t="shared" si="225"/>
        <v>266400</v>
      </c>
      <c r="I1428" s="11">
        <f t="shared" si="226"/>
        <v>266400</v>
      </c>
      <c r="J1428" s="12">
        <f t="shared" si="224"/>
        <v>0</v>
      </c>
      <c r="K1428" s="11">
        <f t="shared" si="226"/>
        <v>266400</v>
      </c>
    </row>
    <row r="1429" spans="1:11" ht="75" customHeight="1" x14ac:dyDescent="0.3">
      <c r="A1429" s="35" t="s">
        <v>64</v>
      </c>
      <c r="B1429" s="10" t="s">
        <v>293</v>
      </c>
      <c r="C1429" s="10" t="s">
        <v>291</v>
      </c>
      <c r="D1429" s="10" t="s">
        <v>626</v>
      </c>
      <c r="E1429" s="10"/>
      <c r="F1429" s="11">
        <f t="shared" si="225"/>
        <v>266400</v>
      </c>
      <c r="G1429" s="12">
        <f t="shared" si="223"/>
        <v>0</v>
      </c>
      <c r="H1429" s="11">
        <f t="shared" si="225"/>
        <v>266400</v>
      </c>
      <c r="I1429" s="11">
        <f t="shared" si="226"/>
        <v>266400</v>
      </c>
      <c r="J1429" s="12">
        <f t="shared" si="224"/>
        <v>0</v>
      </c>
      <c r="K1429" s="11">
        <f t="shared" si="226"/>
        <v>266400</v>
      </c>
    </row>
    <row r="1430" spans="1:11" ht="18.75" customHeight="1" x14ac:dyDescent="0.3">
      <c r="A1430" s="35" t="s">
        <v>65</v>
      </c>
      <c r="B1430" s="10" t="s">
        <v>293</v>
      </c>
      <c r="C1430" s="10" t="s">
        <v>291</v>
      </c>
      <c r="D1430" s="10" t="s">
        <v>627</v>
      </c>
      <c r="E1430" s="10"/>
      <c r="F1430" s="11">
        <f t="shared" si="225"/>
        <v>266400</v>
      </c>
      <c r="G1430" s="12">
        <f t="shared" si="223"/>
        <v>0</v>
      </c>
      <c r="H1430" s="11">
        <f t="shared" si="225"/>
        <v>266400</v>
      </c>
      <c r="I1430" s="11">
        <f t="shared" si="226"/>
        <v>266400</v>
      </c>
      <c r="J1430" s="12">
        <f t="shared" si="224"/>
        <v>0</v>
      </c>
      <c r="K1430" s="11">
        <f t="shared" si="226"/>
        <v>266400</v>
      </c>
    </row>
    <row r="1431" spans="1:11" ht="56.25" customHeight="1" x14ac:dyDescent="0.3">
      <c r="A1431" s="35" t="s">
        <v>25</v>
      </c>
      <c r="B1431" s="10" t="s">
        <v>293</v>
      </c>
      <c r="C1431" s="10" t="s">
        <v>291</v>
      </c>
      <c r="D1431" s="10" t="s">
        <v>627</v>
      </c>
      <c r="E1431" s="10" t="s">
        <v>26</v>
      </c>
      <c r="F1431" s="11">
        <f t="shared" si="225"/>
        <v>266400</v>
      </c>
      <c r="G1431" s="12">
        <f t="shared" si="223"/>
        <v>0</v>
      </c>
      <c r="H1431" s="11">
        <f t="shared" si="225"/>
        <v>266400</v>
      </c>
      <c r="I1431" s="11">
        <f t="shared" si="226"/>
        <v>266400</v>
      </c>
      <c r="J1431" s="12">
        <f t="shared" si="224"/>
        <v>0</v>
      </c>
      <c r="K1431" s="11">
        <f t="shared" si="226"/>
        <v>266400</v>
      </c>
    </row>
    <row r="1432" spans="1:11" ht="56.25" customHeight="1" x14ac:dyDescent="0.3">
      <c r="A1432" s="35" t="s">
        <v>27</v>
      </c>
      <c r="B1432" s="10" t="s">
        <v>293</v>
      </c>
      <c r="C1432" s="10" t="s">
        <v>291</v>
      </c>
      <c r="D1432" s="10" t="s">
        <v>627</v>
      </c>
      <c r="E1432" s="10" t="s">
        <v>28</v>
      </c>
      <c r="F1432" s="11">
        <f t="shared" si="225"/>
        <v>266400</v>
      </c>
      <c r="G1432" s="12">
        <f t="shared" si="223"/>
        <v>0</v>
      </c>
      <c r="H1432" s="11">
        <f t="shared" si="225"/>
        <v>266400</v>
      </c>
      <c r="I1432" s="11">
        <f t="shared" si="226"/>
        <v>266400</v>
      </c>
      <c r="J1432" s="12">
        <f t="shared" si="224"/>
        <v>0</v>
      </c>
      <c r="K1432" s="11">
        <f t="shared" si="226"/>
        <v>266400</v>
      </c>
    </row>
    <row r="1433" spans="1:11" ht="18.75" customHeight="1" x14ac:dyDescent="0.3">
      <c r="A1433" s="35" t="s">
        <v>29</v>
      </c>
      <c r="B1433" s="10" t="s">
        <v>293</v>
      </c>
      <c r="C1433" s="10" t="s">
        <v>291</v>
      </c>
      <c r="D1433" s="10" t="s">
        <v>627</v>
      </c>
      <c r="E1433" s="10" t="s">
        <v>30</v>
      </c>
      <c r="F1433" s="11">
        <v>266400</v>
      </c>
      <c r="G1433" s="12">
        <f t="shared" si="223"/>
        <v>0</v>
      </c>
      <c r="H1433" s="11">
        <v>266400</v>
      </c>
      <c r="I1433" s="11">
        <v>266400</v>
      </c>
      <c r="J1433" s="12">
        <f t="shared" si="224"/>
        <v>0</v>
      </c>
      <c r="K1433" s="11">
        <v>266400</v>
      </c>
    </row>
    <row r="1434" spans="1:11" ht="18.75" customHeight="1" x14ac:dyDescent="0.3">
      <c r="A1434" s="35" t="s">
        <v>438</v>
      </c>
      <c r="B1434" s="10" t="s">
        <v>293</v>
      </c>
      <c r="C1434" s="10" t="s">
        <v>318</v>
      </c>
      <c r="D1434" s="10"/>
      <c r="E1434" s="10"/>
      <c r="F1434" s="11">
        <f t="shared" ref="F1434:H1436" si="227">F1435</f>
        <v>35480500</v>
      </c>
      <c r="G1434" s="12">
        <f t="shared" si="223"/>
        <v>0</v>
      </c>
      <c r="H1434" s="11">
        <f t="shared" si="227"/>
        <v>35480500</v>
      </c>
      <c r="I1434" s="11">
        <f>I1435</f>
        <v>172000</v>
      </c>
      <c r="J1434" s="12">
        <f t="shared" si="224"/>
        <v>0</v>
      </c>
      <c r="K1434" s="11">
        <f>K1435</f>
        <v>172000</v>
      </c>
    </row>
    <row r="1435" spans="1:11" ht="37.5" customHeight="1" x14ac:dyDescent="0.3">
      <c r="A1435" s="35" t="s">
        <v>319</v>
      </c>
      <c r="B1435" s="10" t="s">
        <v>293</v>
      </c>
      <c r="C1435" s="10" t="s">
        <v>320</v>
      </c>
      <c r="D1435" s="10"/>
      <c r="E1435" s="10"/>
      <c r="F1435" s="11">
        <f t="shared" si="227"/>
        <v>35480500</v>
      </c>
      <c r="G1435" s="12">
        <f t="shared" si="223"/>
        <v>0</v>
      </c>
      <c r="H1435" s="11">
        <f t="shared" si="227"/>
        <v>35480500</v>
      </c>
      <c r="I1435" s="11">
        <f>I1436</f>
        <v>172000</v>
      </c>
      <c r="J1435" s="12">
        <f t="shared" si="224"/>
        <v>0</v>
      </c>
      <c r="K1435" s="11">
        <f>K1436</f>
        <v>172000</v>
      </c>
    </row>
    <row r="1436" spans="1:11" ht="75" customHeight="1" x14ac:dyDescent="0.3">
      <c r="A1436" s="35" t="s">
        <v>58</v>
      </c>
      <c r="B1436" s="10" t="s">
        <v>293</v>
      </c>
      <c r="C1436" s="10" t="s">
        <v>320</v>
      </c>
      <c r="D1436" s="10" t="s">
        <v>573</v>
      </c>
      <c r="E1436" s="10"/>
      <c r="F1436" s="11">
        <f t="shared" si="227"/>
        <v>35480500</v>
      </c>
      <c r="G1436" s="12">
        <f t="shared" si="223"/>
        <v>0</v>
      </c>
      <c r="H1436" s="11">
        <f t="shared" si="227"/>
        <v>35480500</v>
      </c>
      <c r="I1436" s="11">
        <f>I1437</f>
        <v>172000</v>
      </c>
      <c r="J1436" s="12">
        <f t="shared" si="224"/>
        <v>0</v>
      </c>
      <c r="K1436" s="11">
        <f>K1437</f>
        <v>172000</v>
      </c>
    </row>
    <row r="1437" spans="1:11" ht="37.5" customHeight="1" x14ac:dyDescent="0.3">
      <c r="A1437" s="35" t="s">
        <v>295</v>
      </c>
      <c r="B1437" s="10" t="s">
        <v>293</v>
      </c>
      <c r="C1437" s="10" t="s">
        <v>320</v>
      </c>
      <c r="D1437" s="10" t="s">
        <v>586</v>
      </c>
      <c r="E1437" s="10"/>
      <c r="F1437" s="11">
        <f>F1438+F1443</f>
        <v>35480500</v>
      </c>
      <c r="G1437" s="12">
        <f t="shared" si="223"/>
        <v>0</v>
      </c>
      <c r="H1437" s="11">
        <f>H1438+H1443</f>
        <v>35480500</v>
      </c>
      <c r="I1437" s="11">
        <f>I1438+I1443</f>
        <v>172000</v>
      </c>
      <c r="J1437" s="12">
        <f t="shared" si="224"/>
        <v>0</v>
      </c>
      <c r="K1437" s="11">
        <f>K1438+K1443</f>
        <v>172000</v>
      </c>
    </row>
    <row r="1438" spans="1:11" ht="56.25" customHeight="1" x14ac:dyDescent="0.3">
      <c r="A1438" s="35" t="s">
        <v>296</v>
      </c>
      <c r="B1438" s="10" t="s">
        <v>293</v>
      </c>
      <c r="C1438" s="10" t="s">
        <v>320</v>
      </c>
      <c r="D1438" s="10" t="s">
        <v>587</v>
      </c>
      <c r="E1438" s="10"/>
      <c r="F1438" s="11">
        <f t="shared" ref="F1438:H1441" si="228">F1439</f>
        <v>195100</v>
      </c>
      <c r="G1438" s="12">
        <f t="shared" si="223"/>
        <v>0</v>
      </c>
      <c r="H1438" s="11">
        <f t="shared" si="228"/>
        <v>195100</v>
      </c>
      <c r="I1438" s="11">
        <f>I1439</f>
        <v>172000</v>
      </c>
      <c r="J1438" s="12">
        <f t="shared" si="224"/>
        <v>0</v>
      </c>
      <c r="K1438" s="11">
        <f>K1439</f>
        <v>172000</v>
      </c>
    </row>
    <row r="1439" spans="1:11" ht="75" customHeight="1" x14ac:dyDescent="0.3">
      <c r="A1439" s="35" t="s">
        <v>321</v>
      </c>
      <c r="B1439" s="10" t="s">
        <v>293</v>
      </c>
      <c r="C1439" s="10" t="s">
        <v>320</v>
      </c>
      <c r="D1439" s="10" t="s">
        <v>590</v>
      </c>
      <c r="E1439" s="10"/>
      <c r="F1439" s="11">
        <f t="shared" si="228"/>
        <v>195100</v>
      </c>
      <c r="G1439" s="12">
        <f t="shared" si="223"/>
        <v>0</v>
      </c>
      <c r="H1439" s="11">
        <f t="shared" si="228"/>
        <v>195100</v>
      </c>
      <c r="I1439" s="11">
        <f>I1440</f>
        <v>172000</v>
      </c>
      <c r="J1439" s="12">
        <f t="shared" si="224"/>
        <v>0</v>
      </c>
      <c r="K1439" s="11">
        <f>K1440</f>
        <v>172000</v>
      </c>
    </row>
    <row r="1440" spans="1:11" ht="56.25" customHeight="1" x14ac:dyDescent="0.3">
      <c r="A1440" s="35" t="s">
        <v>25</v>
      </c>
      <c r="B1440" s="10" t="s">
        <v>293</v>
      </c>
      <c r="C1440" s="10" t="s">
        <v>320</v>
      </c>
      <c r="D1440" s="10" t="s">
        <v>590</v>
      </c>
      <c r="E1440" s="10" t="s">
        <v>26</v>
      </c>
      <c r="F1440" s="11">
        <f t="shared" si="228"/>
        <v>195100</v>
      </c>
      <c r="G1440" s="12">
        <f t="shared" si="223"/>
        <v>0</v>
      </c>
      <c r="H1440" s="11">
        <f t="shared" si="228"/>
        <v>195100</v>
      </c>
      <c r="I1440" s="11">
        <f>I1441</f>
        <v>172000</v>
      </c>
      <c r="J1440" s="12">
        <f t="shared" si="224"/>
        <v>0</v>
      </c>
      <c r="K1440" s="11">
        <f>K1441</f>
        <v>172000</v>
      </c>
    </row>
    <row r="1441" spans="1:11" ht="56.25" customHeight="1" x14ac:dyDescent="0.3">
      <c r="A1441" s="35" t="s">
        <v>27</v>
      </c>
      <c r="B1441" s="10" t="s">
        <v>293</v>
      </c>
      <c r="C1441" s="10" t="s">
        <v>320</v>
      </c>
      <c r="D1441" s="10" t="s">
        <v>590</v>
      </c>
      <c r="E1441" s="10" t="s">
        <v>28</v>
      </c>
      <c r="F1441" s="11">
        <f t="shared" si="228"/>
        <v>195100</v>
      </c>
      <c r="G1441" s="12">
        <f t="shared" si="223"/>
        <v>0</v>
      </c>
      <c r="H1441" s="11">
        <f t="shared" si="228"/>
        <v>195100</v>
      </c>
      <c r="I1441" s="11">
        <f>I1442</f>
        <v>172000</v>
      </c>
      <c r="J1441" s="12">
        <f t="shared" si="224"/>
        <v>0</v>
      </c>
      <c r="K1441" s="11">
        <f>K1442</f>
        <v>172000</v>
      </c>
    </row>
    <row r="1442" spans="1:11" ht="18.75" customHeight="1" x14ac:dyDescent="0.3">
      <c r="A1442" s="35" t="s">
        <v>29</v>
      </c>
      <c r="B1442" s="10" t="s">
        <v>293</v>
      </c>
      <c r="C1442" s="10" t="s">
        <v>320</v>
      </c>
      <c r="D1442" s="10" t="s">
        <v>590</v>
      </c>
      <c r="E1442" s="10" t="s">
        <v>30</v>
      </c>
      <c r="F1442" s="11">
        <v>195100</v>
      </c>
      <c r="G1442" s="12">
        <f t="shared" si="223"/>
        <v>0</v>
      </c>
      <c r="H1442" s="11">
        <v>195100</v>
      </c>
      <c r="I1442" s="11">
        <v>172000</v>
      </c>
      <c r="J1442" s="12">
        <f t="shared" si="224"/>
        <v>0</v>
      </c>
      <c r="K1442" s="11">
        <v>172000</v>
      </c>
    </row>
    <row r="1443" spans="1:11" ht="18.75" customHeight="1" x14ac:dyDescent="0.3">
      <c r="A1443" s="35" t="s">
        <v>385</v>
      </c>
      <c r="B1443" s="10" t="s">
        <v>293</v>
      </c>
      <c r="C1443" s="10" t="s">
        <v>320</v>
      </c>
      <c r="D1443" s="10" t="s">
        <v>598</v>
      </c>
      <c r="E1443" s="10"/>
      <c r="F1443" s="11">
        <f t="shared" ref="F1443:H1446" si="229">F1444</f>
        <v>35285400</v>
      </c>
      <c r="G1443" s="12">
        <f t="shared" si="223"/>
        <v>0</v>
      </c>
      <c r="H1443" s="11">
        <f t="shared" si="229"/>
        <v>35285400</v>
      </c>
      <c r="I1443" s="11">
        <f>I1444</f>
        <v>0</v>
      </c>
      <c r="J1443" s="12">
        <f t="shared" si="224"/>
        <v>0</v>
      </c>
      <c r="K1443" s="11">
        <f>K1444</f>
        <v>0</v>
      </c>
    </row>
    <row r="1444" spans="1:11" ht="75" customHeight="1" x14ac:dyDescent="0.3">
      <c r="A1444" s="35" t="s">
        <v>431</v>
      </c>
      <c r="B1444" s="10" t="s">
        <v>293</v>
      </c>
      <c r="C1444" s="10" t="s">
        <v>320</v>
      </c>
      <c r="D1444" s="10" t="s">
        <v>599</v>
      </c>
      <c r="E1444" s="10"/>
      <c r="F1444" s="11">
        <f t="shared" si="229"/>
        <v>35285400</v>
      </c>
      <c r="G1444" s="12">
        <f t="shared" si="223"/>
        <v>0</v>
      </c>
      <c r="H1444" s="11">
        <f t="shared" si="229"/>
        <v>35285400</v>
      </c>
      <c r="I1444" s="11">
        <f>I1445</f>
        <v>0</v>
      </c>
      <c r="J1444" s="12">
        <f t="shared" si="224"/>
        <v>0</v>
      </c>
      <c r="K1444" s="11">
        <f>K1445</f>
        <v>0</v>
      </c>
    </row>
    <row r="1445" spans="1:11" ht="56.25" customHeight="1" x14ac:dyDescent="0.3">
      <c r="A1445" s="35" t="s">
        <v>25</v>
      </c>
      <c r="B1445" s="10" t="s">
        <v>293</v>
      </c>
      <c r="C1445" s="10" t="s">
        <v>320</v>
      </c>
      <c r="D1445" s="10" t="s">
        <v>599</v>
      </c>
      <c r="E1445" s="10" t="s">
        <v>26</v>
      </c>
      <c r="F1445" s="11">
        <f t="shared" si="229"/>
        <v>35285400</v>
      </c>
      <c r="G1445" s="12">
        <f t="shared" si="223"/>
        <v>0</v>
      </c>
      <c r="H1445" s="11">
        <f t="shared" si="229"/>
        <v>35285400</v>
      </c>
      <c r="I1445" s="11">
        <f>I1446</f>
        <v>0</v>
      </c>
      <c r="J1445" s="12">
        <f t="shared" si="224"/>
        <v>0</v>
      </c>
      <c r="K1445" s="11">
        <f>K1446</f>
        <v>0</v>
      </c>
    </row>
    <row r="1446" spans="1:11" ht="56.25" customHeight="1" x14ac:dyDescent="0.3">
      <c r="A1446" s="35" t="s">
        <v>27</v>
      </c>
      <c r="B1446" s="10" t="s">
        <v>293</v>
      </c>
      <c r="C1446" s="10" t="s">
        <v>320</v>
      </c>
      <c r="D1446" s="10" t="s">
        <v>599</v>
      </c>
      <c r="E1446" s="10" t="s">
        <v>28</v>
      </c>
      <c r="F1446" s="11">
        <f t="shared" si="229"/>
        <v>35285400</v>
      </c>
      <c r="G1446" s="12">
        <f t="shared" si="223"/>
        <v>0</v>
      </c>
      <c r="H1446" s="11">
        <f t="shared" si="229"/>
        <v>35285400</v>
      </c>
      <c r="I1446" s="11">
        <f>I1447</f>
        <v>0</v>
      </c>
      <c r="J1446" s="12">
        <f t="shared" si="224"/>
        <v>0</v>
      </c>
      <c r="K1446" s="11">
        <f>K1447</f>
        <v>0</v>
      </c>
    </row>
    <row r="1447" spans="1:11" ht="18.75" customHeight="1" x14ac:dyDescent="0.3">
      <c r="A1447" s="35" t="s">
        <v>29</v>
      </c>
      <c r="B1447" s="10" t="s">
        <v>293</v>
      </c>
      <c r="C1447" s="10" t="s">
        <v>320</v>
      </c>
      <c r="D1447" s="10" t="s">
        <v>599</v>
      </c>
      <c r="E1447" s="10" t="s">
        <v>30</v>
      </c>
      <c r="F1447" s="11">
        <v>35285400</v>
      </c>
      <c r="G1447" s="12">
        <f t="shared" si="223"/>
        <v>0</v>
      </c>
      <c r="H1447" s="11">
        <v>35285400</v>
      </c>
      <c r="I1447" s="11">
        <v>0</v>
      </c>
      <c r="J1447" s="12">
        <f t="shared" si="224"/>
        <v>0</v>
      </c>
      <c r="K1447" s="11">
        <v>0</v>
      </c>
    </row>
    <row r="1448" spans="1:11" ht="18.75" customHeight="1" x14ac:dyDescent="0.3">
      <c r="A1448" s="35" t="s">
        <v>439</v>
      </c>
      <c r="B1448" s="10" t="s">
        <v>293</v>
      </c>
      <c r="C1448" s="10" t="s">
        <v>322</v>
      </c>
      <c r="D1448" s="10"/>
      <c r="E1448" s="10"/>
      <c r="F1448" s="11">
        <f t="shared" ref="F1448:H1455" si="230">F1449</f>
        <v>7566800</v>
      </c>
      <c r="G1448" s="12">
        <f t="shared" si="223"/>
        <v>0</v>
      </c>
      <c r="H1448" s="11">
        <f t="shared" si="230"/>
        <v>7566800</v>
      </c>
      <c r="I1448" s="11">
        <f t="shared" ref="I1448:K1455" si="231">I1449</f>
        <v>7566800</v>
      </c>
      <c r="J1448" s="12">
        <f t="shared" si="224"/>
        <v>0</v>
      </c>
      <c r="K1448" s="11">
        <f t="shared" si="231"/>
        <v>7566800</v>
      </c>
    </row>
    <row r="1449" spans="1:11" ht="37.5" customHeight="1" x14ac:dyDescent="0.3">
      <c r="A1449" s="35" t="s">
        <v>323</v>
      </c>
      <c r="B1449" s="10" t="s">
        <v>293</v>
      </c>
      <c r="C1449" s="10" t="s">
        <v>324</v>
      </c>
      <c r="D1449" s="10"/>
      <c r="E1449" s="10"/>
      <c r="F1449" s="11">
        <f t="shared" si="230"/>
        <v>7566800</v>
      </c>
      <c r="G1449" s="12">
        <f t="shared" si="223"/>
        <v>0</v>
      </c>
      <c r="H1449" s="11">
        <f t="shared" si="230"/>
        <v>7566800</v>
      </c>
      <c r="I1449" s="11">
        <f t="shared" si="231"/>
        <v>7566800</v>
      </c>
      <c r="J1449" s="12">
        <f t="shared" si="224"/>
        <v>0</v>
      </c>
      <c r="K1449" s="11">
        <f t="shared" si="231"/>
        <v>7566800</v>
      </c>
    </row>
    <row r="1450" spans="1:11" ht="75" customHeight="1" x14ac:dyDescent="0.3">
      <c r="A1450" s="35" t="s">
        <v>58</v>
      </c>
      <c r="B1450" s="10" t="s">
        <v>293</v>
      </c>
      <c r="C1450" s="10" t="s">
        <v>324</v>
      </c>
      <c r="D1450" s="10" t="s">
        <v>573</v>
      </c>
      <c r="E1450" s="10"/>
      <c r="F1450" s="11">
        <f t="shared" si="230"/>
        <v>7566800</v>
      </c>
      <c r="G1450" s="12">
        <f t="shared" si="223"/>
        <v>0</v>
      </c>
      <c r="H1450" s="11">
        <f t="shared" si="230"/>
        <v>7566800</v>
      </c>
      <c r="I1450" s="11">
        <f t="shared" si="231"/>
        <v>7566800</v>
      </c>
      <c r="J1450" s="12">
        <f t="shared" si="224"/>
        <v>0</v>
      </c>
      <c r="K1450" s="11">
        <f t="shared" si="231"/>
        <v>7566800</v>
      </c>
    </row>
    <row r="1451" spans="1:11" ht="37.5" customHeight="1" x14ac:dyDescent="0.3">
      <c r="A1451" s="35" t="s">
        <v>295</v>
      </c>
      <c r="B1451" s="10" t="s">
        <v>293</v>
      </c>
      <c r="C1451" s="10" t="s">
        <v>324</v>
      </c>
      <c r="D1451" s="10" t="s">
        <v>586</v>
      </c>
      <c r="E1451" s="10"/>
      <c r="F1451" s="11">
        <f t="shared" si="230"/>
        <v>7566800</v>
      </c>
      <c r="G1451" s="12">
        <f t="shared" si="223"/>
        <v>0</v>
      </c>
      <c r="H1451" s="11">
        <f t="shared" si="230"/>
        <v>7566800</v>
      </c>
      <c r="I1451" s="11">
        <f t="shared" si="231"/>
        <v>7566800</v>
      </c>
      <c r="J1451" s="12">
        <f t="shared" si="224"/>
        <v>0</v>
      </c>
      <c r="K1451" s="11">
        <f t="shared" si="231"/>
        <v>7566800</v>
      </c>
    </row>
    <row r="1452" spans="1:11" ht="56.25" customHeight="1" x14ac:dyDescent="0.3">
      <c r="A1452" s="35" t="s">
        <v>296</v>
      </c>
      <c r="B1452" s="10" t="s">
        <v>293</v>
      </c>
      <c r="C1452" s="10" t="s">
        <v>324</v>
      </c>
      <c r="D1452" s="10" t="s">
        <v>587</v>
      </c>
      <c r="E1452" s="10"/>
      <c r="F1452" s="11">
        <f t="shared" si="230"/>
        <v>7566800</v>
      </c>
      <c r="G1452" s="12">
        <f t="shared" si="223"/>
        <v>0</v>
      </c>
      <c r="H1452" s="11">
        <f t="shared" si="230"/>
        <v>7566800</v>
      </c>
      <c r="I1452" s="11">
        <f t="shared" si="231"/>
        <v>7566800</v>
      </c>
      <c r="J1452" s="12">
        <f t="shared" si="224"/>
        <v>0</v>
      </c>
      <c r="K1452" s="11">
        <f t="shared" si="231"/>
        <v>7566800</v>
      </c>
    </row>
    <row r="1453" spans="1:11" ht="112.5" customHeight="1" x14ac:dyDescent="0.3">
      <c r="A1453" s="35" t="s">
        <v>325</v>
      </c>
      <c r="B1453" s="10" t="s">
        <v>293</v>
      </c>
      <c r="C1453" s="10" t="s">
        <v>324</v>
      </c>
      <c r="D1453" s="10" t="s">
        <v>589</v>
      </c>
      <c r="E1453" s="10"/>
      <c r="F1453" s="11">
        <f t="shared" si="230"/>
        <v>7566800</v>
      </c>
      <c r="G1453" s="12">
        <f t="shared" si="223"/>
        <v>0</v>
      </c>
      <c r="H1453" s="11">
        <f t="shared" si="230"/>
        <v>7566800</v>
      </c>
      <c r="I1453" s="11">
        <f t="shared" si="231"/>
        <v>7566800</v>
      </c>
      <c r="J1453" s="12">
        <f t="shared" si="224"/>
        <v>0</v>
      </c>
      <c r="K1453" s="11">
        <f t="shared" si="231"/>
        <v>7566800</v>
      </c>
    </row>
    <row r="1454" spans="1:11" ht="56.25" customHeight="1" x14ac:dyDescent="0.3">
      <c r="A1454" s="35" t="s">
        <v>25</v>
      </c>
      <c r="B1454" s="10" t="s">
        <v>293</v>
      </c>
      <c r="C1454" s="10" t="s">
        <v>324</v>
      </c>
      <c r="D1454" s="10" t="s">
        <v>589</v>
      </c>
      <c r="E1454" s="10" t="s">
        <v>26</v>
      </c>
      <c r="F1454" s="11">
        <f t="shared" si="230"/>
        <v>7566800</v>
      </c>
      <c r="G1454" s="12">
        <f t="shared" si="223"/>
        <v>0</v>
      </c>
      <c r="H1454" s="11">
        <f t="shared" si="230"/>
        <v>7566800</v>
      </c>
      <c r="I1454" s="11">
        <f t="shared" si="231"/>
        <v>7566800</v>
      </c>
      <c r="J1454" s="12">
        <f t="shared" si="224"/>
        <v>0</v>
      </c>
      <c r="K1454" s="11">
        <f t="shared" si="231"/>
        <v>7566800</v>
      </c>
    </row>
    <row r="1455" spans="1:11" ht="56.25" customHeight="1" x14ac:dyDescent="0.3">
      <c r="A1455" s="35" t="s">
        <v>27</v>
      </c>
      <c r="B1455" s="10" t="s">
        <v>293</v>
      </c>
      <c r="C1455" s="10" t="s">
        <v>324</v>
      </c>
      <c r="D1455" s="10" t="s">
        <v>589</v>
      </c>
      <c r="E1455" s="10" t="s">
        <v>28</v>
      </c>
      <c r="F1455" s="11">
        <f t="shared" si="230"/>
        <v>7566800</v>
      </c>
      <c r="G1455" s="12">
        <f t="shared" si="223"/>
        <v>0</v>
      </c>
      <c r="H1455" s="11">
        <f t="shared" si="230"/>
        <v>7566800</v>
      </c>
      <c r="I1455" s="11">
        <f t="shared" si="231"/>
        <v>7566800</v>
      </c>
      <c r="J1455" s="12">
        <f t="shared" si="224"/>
        <v>0</v>
      </c>
      <c r="K1455" s="11">
        <f t="shared" si="231"/>
        <v>7566800</v>
      </c>
    </row>
    <row r="1456" spans="1:11" ht="18.75" customHeight="1" x14ac:dyDescent="0.3">
      <c r="A1456" s="35" t="s">
        <v>29</v>
      </c>
      <c r="B1456" s="10" t="s">
        <v>293</v>
      </c>
      <c r="C1456" s="10" t="s">
        <v>324</v>
      </c>
      <c r="D1456" s="10" t="s">
        <v>589</v>
      </c>
      <c r="E1456" s="10" t="s">
        <v>30</v>
      </c>
      <c r="F1456" s="11">
        <v>7566800</v>
      </c>
      <c r="G1456" s="12">
        <f t="shared" si="223"/>
        <v>0</v>
      </c>
      <c r="H1456" s="11">
        <v>7566800</v>
      </c>
      <c r="I1456" s="11">
        <v>7566800</v>
      </c>
      <c r="J1456" s="12">
        <f t="shared" si="224"/>
        <v>0</v>
      </c>
      <c r="K1456" s="11">
        <v>7566800</v>
      </c>
    </row>
  </sheetData>
  <autoFilter ref="A10:K1456"/>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37" fitToHeight="5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5</vt:lpstr>
      <vt:lpstr>'Приложение № 5'!Заголовки_для_печати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2023-06-21T08:26:34Z</cp:lastPrinted>
  <dcterms:created xsi:type="dcterms:W3CDTF">2020-01-20T06:52:51Z</dcterms:created>
  <dcterms:modified xsi:type="dcterms:W3CDTF">2023-06-21T08:27:07Z</dcterms:modified>
</cp:coreProperties>
</file>