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1_3\Desktop\2023\Акарицидка\На аукцион\"/>
    </mc:Choice>
  </mc:AlternateContent>
  <bookViews>
    <workbookView xWindow="0" yWindow="0" windowWidth="28800" windowHeight="12435"/>
  </bookViews>
  <sheets>
    <sheet name="Лист1" sheetId="1" r:id="rId1"/>
  </sheets>
  <definedNames>
    <definedName name="_GoBack" localSheetId="0">Лист1!#REF!</definedName>
    <definedName name="_xlnm.Print_Titles" localSheetId="0">Лист1!$9:$9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9" i="1" l="1"/>
  <c r="C138" i="1"/>
  <c r="C125" i="1"/>
  <c r="C132" i="1" l="1"/>
  <c r="C119" i="1"/>
  <c r="C133" i="1" l="1"/>
  <c r="C39" i="1"/>
  <c r="I93" i="1"/>
  <c r="C46" i="1"/>
  <c r="C97" i="1"/>
  <c r="C22" i="1"/>
  <c r="C93" i="1"/>
</calcChain>
</file>

<file path=xl/sharedStrings.xml><?xml version="1.0" encoding="utf-8"?>
<sst xmlns="http://schemas.openxmlformats.org/spreadsheetml/2006/main" count="281" uniqueCount="214">
  <si>
    <t>Площадь, га</t>
  </si>
  <si>
    <t>Наименование объекта</t>
  </si>
  <si>
    <t>Адрес объекта</t>
  </si>
  <si>
    <t>территория закрытого кладбища</t>
  </si>
  <si>
    <t>7 микрорайон</t>
  </si>
  <si>
    <t>1 441,80</t>
  </si>
  <si>
    <t>зоны акваторий</t>
  </si>
  <si>
    <t>по периметру селитебной территории (ширина обработки 50 метров)</t>
  </si>
  <si>
    <t>по периметру селитебной территории</t>
  </si>
  <si>
    <t>территория кладбища по ул.Сургутская</t>
  </si>
  <si>
    <t>ул.Сургутская</t>
  </si>
  <si>
    <t>Жилой городок НССУ и прилегающая территория</t>
  </si>
  <si>
    <t>напротив нового кладбища</t>
  </si>
  <si>
    <t>территория нового кладбища</t>
  </si>
  <si>
    <t>промышленная зона Юго-Западная</t>
  </si>
  <si>
    <t>разделительная полоса по ул.Мира</t>
  </si>
  <si>
    <t>ул.Мира</t>
  </si>
  <si>
    <t>территория мототрассы</t>
  </si>
  <si>
    <t>напротив 8а микрорайона</t>
  </si>
  <si>
    <t>территория аэровокзала</t>
  </si>
  <si>
    <t>за 10а микрорайонном</t>
  </si>
  <si>
    <t>территории садоводческих объединений</t>
  </si>
  <si>
    <t>12 114,00</t>
  </si>
  <si>
    <t>земли не вовлеченные в градостроительную деятельность (озелененная территория по периметру города, в т.ч. лесные участки)</t>
  </si>
  <si>
    <t>территория по периметру города</t>
  </si>
  <si>
    <t>озеленение улично-дорожная сети</t>
  </si>
  <si>
    <t>дороги общего пользования города</t>
  </si>
  <si>
    <t>Нефтеюганское городское муниципальное бюджетное образовательное учреждение дополнительного образования детей «Детская музыкальная школа имени В.В.Андреева»</t>
  </si>
  <si>
    <t xml:space="preserve">Муниципальное бюджетное учреждение культуры «Центр национальных культур» </t>
  </si>
  <si>
    <t>628305, Тюменская обл., ХМАО-Югра г.Нефтеюганск 11 мкр., 62 дом</t>
  </si>
  <si>
    <t>Муниципальное бюджетное учреждение культуры театр кукол «Волшебная флейта»</t>
  </si>
  <si>
    <t>628303, Тюменская обл., ХМАО-Югра, г.Нефтеюганск,9 мкр., строение 39</t>
  </si>
  <si>
    <t>Нефтеюганское городское муниципальное автономное учреждение культуры «Историко-художественный музейный комплекс»</t>
  </si>
  <si>
    <t>Структурное подразделение «Музей реки Обь»</t>
  </si>
  <si>
    <t>Структурное подразделение Художественная галерея «Метаморфоза»</t>
  </si>
  <si>
    <t>Структурное подразделение Культурно-выставочный центр «Усть-Балык»</t>
  </si>
  <si>
    <t>Муниципальное бюджетное учреждение культуры «Культурно-досуговый комплекс»</t>
  </si>
  <si>
    <t>Культурный центр «Обь»</t>
  </si>
  <si>
    <t xml:space="preserve">Культурный центр «Юность» </t>
  </si>
  <si>
    <t>Культурный центр «Лира»</t>
  </si>
  <si>
    <t xml:space="preserve">Муниципальное бюджетное  учреждение культуры «Городская библиотека» </t>
  </si>
  <si>
    <t>Библиотека семейного чтения</t>
  </si>
  <si>
    <t>Муниципальное бюджетное учреждение физической культуры и спорта имени С.А.Жилина «Юганск-Мастер»</t>
  </si>
  <si>
    <t>Северо-восточная зона. Строение 18, здание аэровокзала</t>
  </si>
  <si>
    <t>Муниципальное бюджетное образовательное учреждение дополнительного образования детей «Специализированная детско-юношеская спортивная школа олимпийского резерва «Спартак»</t>
  </si>
  <si>
    <t>14 мкр, 1 дом Спортивный комплекс «Олимп»; спортивный зал «Авангард», Промзона, УМ-4</t>
  </si>
  <si>
    <t>(Муниципальное  бюджетное образовательное учреждение дополнительного образования детей специализированная детско-юношеская спортивная школа олимпийского резерва по биатлону)</t>
  </si>
  <si>
    <t>2 мкр, 10 дом, 28 кв.</t>
  </si>
  <si>
    <t>Муниципальное бюджетное образовательное учреждение дополнительного образования детей специализированная детско-юношеская спортивная школа олимпийского резерва по дзюдо</t>
  </si>
  <si>
    <t>Северо-восточная зона, массив 02, квартал 04, строение 15, спортивный зал (территория старого аэропорта)- отделение дзюдо</t>
  </si>
  <si>
    <t>МБУЦФК и С «Жемчужина Югры»</t>
  </si>
  <si>
    <t>Муниципальное бюджетное образовательное  учреждение дополнительного образования детей «Центр дополнительного образования детей»</t>
  </si>
  <si>
    <t>№
п.п.</t>
  </si>
  <si>
    <t>628309, Тюменская обл. ХМАО-Югра г. Нефтеюганск, 2А мкр., здание 1</t>
  </si>
  <si>
    <t>628303 Тюменская обл., ХМАО-Югра, г.Нефтеюганск, 9 мкр., д.28</t>
  </si>
  <si>
    <t>628303 Тюменская обл., ХМАО-Югра, г.Нефтеюганск, 10 мкр., д.14</t>
  </si>
  <si>
    <t>628309 Тюменская обл., ХМАО-Югра, г.Нефтеюганск, 2а мкр.</t>
  </si>
  <si>
    <t>628303 Тюменская обл., ХМАО-Югра, г.Нефтеюганск, 2 мкр., д.34</t>
  </si>
  <si>
    <t>628303 Тюменская обл., ХМАО-Югра, г.Нефтеюганск, Юго-Западная зона, жилой городок СУ-62, зд. №2</t>
  </si>
  <si>
    <t>628309 Тюменская обл., ХМАО-Югра, г.Нефтеюганск, 2а мкр., зд.8</t>
  </si>
  <si>
    <t>628309 Тюменская обл., ХМАО-Югра, г.Нефтеюганск, 11 мкр., д.62, 1 эт.</t>
  </si>
  <si>
    <t>Нефтеюганское городское муниципальное бюджетное образовательное учреждение дополнительного образования детей «Детская школа искусств» (1 корпус)</t>
  </si>
  <si>
    <t>628309, ХМАО-Югра, г.Нефтеюганск, 3 мкр., зд. №17</t>
  </si>
  <si>
    <t>Нефтеюганское городское муниципальное бюджетное образовательное учреждение дополнительного образования детей «Детская школа искусств» (2 корпус)</t>
  </si>
  <si>
    <t>628305, ХМАО-Югра, г.Нефтеюганск, 11 мкр., стр. №115</t>
  </si>
  <si>
    <t>Муниципальное бюджетное общеобразовательное учреждение «Средняя общеобразовательная школа №1»</t>
  </si>
  <si>
    <t>Муниципальное бюджетное общеобразовательное учреждение «Средняя общеобразовательная школа №2 имени А.И.Исаевой»</t>
  </si>
  <si>
    <t>Муниципальное бюджетное общеобразовательное учреждение «Средняя общеобразовательная школа №5 «Многопрофильная»</t>
  </si>
  <si>
    <t>Муниципальное бюджетное общеобразовательное учреждение «Средняя общеобразовательная школа №6»</t>
  </si>
  <si>
    <t>Муниципальное бюджетное общеобразовательное учреждение «Средняя общеобразовательная школа №8»</t>
  </si>
  <si>
    <t>Муниципальное бюджетное общеобразовательное учреждение «Средняя общеобразовательная школа №9»</t>
  </si>
  <si>
    <t>Муниципальное бюджетное общеобразовательное учреждение «Средняя общеобразовательная школа №14»</t>
  </si>
  <si>
    <t>МО город Нефтеюганск</t>
  </si>
  <si>
    <t>Наименование
муниципального
образования</t>
  </si>
  <si>
    <t>Муниципальное бюджетное общеобразовательное учреждение «Средняя общеобразовательная кадетская школа №4»</t>
  </si>
  <si>
    <t>1микрорайон, «Здание пришкольного стадиона» №34,</t>
  </si>
  <si>
    <t>8 мкрн., здание №28, г.Нефтеюганск</t>
  </si>
  <si>
    <t>Муниципальное бюджетное общеобразовательное учреждение «Средняя общеобразовательная школа с углубленным изучением отдельных предметов №10»</t>
  </si>
  <si>
    <t>Главный специалист отдела благоустройства</t>
  </si>
  <si>
    <t>департамента жилищно-коммунального хозяйства</t>
  </si>
  <si>
    <t>администрации города Нефтеюганска</t>
  </si>
  <si>
    <t>Григорий Геннадиевич Монжелесов</t>
  </si>
  <si>
    <t>8 (3463) 23 21 87, 22 93 24</t>
  </si>
  <si>
    <t>Всего</t>
  </si>
  <si>
    <t>1.Городские объекты благоустройства</t>
  </si>
  <si>
    <t>3.Территории объктов физической культуры и спорта</t>
  </si>
  <si>
    <t>4.Территории объектов образования</t>
  </si>
  <si>
    <t>6.Учреждения здравоохранения</t>
  </si>
  <si>
    <t>2.Территории объектов культуры и искусств</t>
  </si>
  <si>
    <t>БУ ХМАО-Юры "Нефтеюганская окружная клиническая больница"</t>
  </si>
  <si>
    <t>озеление земель общего пользования города ( в границах жилой застройки)</t>
  </si>
  <si>
    <t>жилая застройка</t>
  </si>
  <si>
    <t>5 мкрн., строение№13, городская поликлиника №1 ; 7 мкрн., здание 13, больничный городок; 16 мкрн, строение №12, городская поликлиника №2; 16А мкрн., здание 72, городская детская поликлиника №1; 8 мкрн., здание №8, городская детская поликлиника №2; г.Нефтеюганск</t>
  </si>
  <si>
    <t>16а мкрн.,           строение  34, г.Нефтеюганск</t>
  </si>
  <si>
    <t>БУ ХМАО-Юры "Нефтеюганская городская стоматологическая поликлиника"</t>
  </si>
  <si>
    <t>Инженер 2 категории отдела охраны труда и обеспечения безопасности</t>
  </si>
  <si>
    <t>\мунициальных образовательных учреждений департамента образования</t>
  </si>
  <si>
    <t>и молодежной политики администрации города</t>
  </si>
  <si>
    <t>Степанова Лариса Владимировна 8(3463) 23 20 02</t>
  </si>
  <si>
    <t>Главный специалист комитета физической культуры и спорта</t>
  </si>
  <si>
    <t>Логунов Игорь Леонидович 8(3463) 22 55 12</t>
  </si>
  <si>
    <t>Начальник отдела организационного обеспечения комитета культуры</t>
  </si>
  <si>
    <t>Грошева Татьяна Александровна 8(3463) 22 82 28</t>
  </si>
  <si>
    <t>Ответственные исполнители:</t>
  </si>
  <si>
    <t>г. Нефтеюганск, мкр. 3, зд. 17</t>
  </si>
  <si>
    <t>г. Нефтеюганск, мкр. 11, дом 62</t>
  </si>
  <si>
    <t>г. Нефтеюганск, мкр. 2, дом 34.</t>
  </si>
  <si>
    <t>г. Нефтеюганск, мкр. 2А, стр.8.</t>
  </si>
  <si>
    <t>Нефтеюганское городское муниципальное бюджетное образовательное учреждение дополнительного образования детей  "Детская школа искусств"</t>
  </si>
  <si>
    <t>Муниципальное бюджетное учреждение культуры  "Центр национальных культур"</t>
  </si>
  <si>
    <t xml:space="preserve">Муниципальное бюджетное учреждение культуры "Культурно - досуговый комплекс" </t>
  </si>
  <si>
    <t>Муниципальное бюджетное учреждение культуры "Городская библиотека"</t>
  </si>
  <si>
    <t>Муниципальное бюджетное общеобразовательное учреждение «Начальная школа №15»</t>
  </si>
  <si>
    <t>Муниципальное бюджетное общеобразовательное учреждение «Школа развития № 24»</t>
  </si>
  <si>
    <t>Муниципальное автономное дошкольное образовательное учреждение «Детский сад № 6 «Лукоморье»</t>
  </si>
  <si>
    <t>Муниципальное бюджетное дошкольное образовательное  учреждение «Детский сад №10 «Гусельки»</t>
  </si>
  <si>
    <t>город Нефтеюганск</t>
  </si>
  <si>
    <t>Муниципальное бюджетное учреждение центр физическрой культуры и спорта "Жемчужина "Югры"</t>
  </si>
  <si>
    <t>628309, Тюменская обл. ХМАО-Югра, г. Нефтеюганск, 2А микрорайон, здание 1</t>
  </si>
  <si>
    <t>Муниципальное бюджетное учреждение культуры "Центр национальных культур"</t>
  </si>
  <si>
    <t>628305, Тюменская обл., ХМАО-Югра, г. Нефтеюганск, 11мкр., д.62</t>
  </si>
  <si>
    <t>628309, Тюменская обл. ХМАО-Югра, г. Нефтеюганск, 2А микрорайон, здание 8</t>
  </si>
  <si>
    <t>Объекты комитета физической культуры и спорта администрации города Нефтеюганска</t>
  </si>
  <si>
    <t>Итого</t>
  </si>
  <si>
    <t>Объекты комитета культуры и туризма администрации города Нефтеюганска</t>
  </si>
  <si>
    <t xml:space="preserve">Итого  </t>
  </si>
  <si>
    <t xml:space="preserve">Объекты департамента образования и молодёжной политики администрации города </t>
  </si>
  <si>
    <t>Муниципальное бюджетное учреждение дополнительного образования "Спортивная школа олимпийского резерва "Спартак"</t>
  </si>
  <si>
    <t>Муниципальное бюджетное учреждение  "Спортивная школа олимпийского резерва по зимним видам спорта"</t>
  </si>
  <si>
    <t>Муниципальное бюджетное учреждение  "Спортивная школа олимпийского резерва по единоборствам"</t>
  </si>
  <si>
    <t>Муниципальное бюджетное  учреждение дополнительного образования "Детская музыкальная школа им. В.В.Андреева"</t>
  </si>
  <si>
    <t>Муниципальное бюджетное учреждение дополнительного образования"Детская  школа искусств"</t>
  </si>
  <si>
    <t xml:space="preserve">
</t>
  </si>
  <si>
    <t xml:space="preserve">Перечень объектов, подлежащих акарицидной обработке </t>
  </si>
  <si>
    <t>Дезинсекционные (акарицидные) обработки</t>
  </si>
  <si>
    <t xml:space="preserve">15 мкрн., здание №17                        </t>
  </si>
  <si>
    <t>5 мкрн., здание №66</t>
  </si>
  <si>
    <t>2 мкрн., здание №29</t>
  </si>
  <si>
    <t>2 мкрн., здание №28</t>
  </si>
  <si>
    <t>проезд 6П,  здание №16</t>
  </si>
  <si>
    <t>городок СУ-62,  здание №22</t>
  </si>
  <si>
    <t>8 мкрн., здание №28</t>
  </si>
  <si>
    <t>8 мкрн., здание №25</t>
  </si>
  <si>
    <t>9 мкрн., здание №31</t>
  </si>
  <si>
    <t>11 мкрн., здание №109</t>
  </si>
  <si>
    <t>8 мкрн., здание №26</t>
  </si>
  <si>
    <t>5 мкрн., здание №15</t>
  </si>
  <si>
    <t>14 мкрн., здание №43</t>
  </si>
  <si>
    <t>3 мкрн., здание №18</t>
  </si>
  <si>
    <t>6 мкрн., здание №64</t>
  </si>
  <si>
    <t>2 мкрн., здание №31</t>
  </si>
  <si>
    <t xml:space="preserve">14 мкрн., здание №17            </t>
  </si>
  <si>
    <t>9 мкрн., здание №32</t>
  </si>
  <si>
    <t>9 мкрн., здание №30</t>
  </si>
  <si>
    <t>8а мкрн., здание №29</t>
  </si>
  <si>
    <t>12 мкрн., здание №22</t>
  </si>
  <si>
    <t>16 мкрн., здание №13</t>
  </si>
  <si>
    <t>11 А мкрн., ул.Магистральная здание №20</t>
  </si>
  <si>
    <r>
      <rPr>
        <sz val="14"/>
        <color theme="1"/>
        <rFont val="Times New Roman"/>
        <family val="1"/>
        <charset val="204"/>
      </rPr>
      <t>Главный специалист отдела экологии</t>
    </r>
    <r>
      <rPr>
        <sz val="12"/>
        <color theme="1"/>
        <rFont val="Times New Roman"/>
        <family val="1"/>
        <charset val="204"/>
      </rPr>
      <t xml:space="preserve"> департамента ЖКХ</t>
    </r>
  </si>
  <si>
    <t>4 микрорайон, здание № 67</t>
  </si>
  <si>
    <t>Муниципальное бюджетное общеобразовательное учреждение «Средняя общеобразовательная школа № 13»</t>
  </si>
  <si>
    <t>Муниципальное бюджетное  дошкольное образовательное  учреждение «Детский сад № 1 «Рябинка»</t>
  </si>
  <si>
    <t>Муниципальное бюджетное  дошкольное образовательное учреждение «Детский сад №2 «Колосок»</t>
  </si>
  <si>
    <t>Муниципальное бюджетное дошкольное образовательное учреждение «Детский сад № 5 «Ивушка»</t>
  </si>
  <si>
    <t>Муниципальное автономное дошкольное образовательное учреждение «Детский сад №9 «Радуга»</t>
  </si>
  <si>
    <t>Муниципальное бюджетное дошкольное образовательное учреждение «Детский сад №13 «Чебурашка»</t>
  </si>
  <si>
    <t>Муниципальное бюджетное дошкольное образовательное учреждение «Детский сад № 14 «Умка»</t>
  </si>
  <si>
    <t>Муниципальное бюджетное дошкольное образовательное учреждение «Детский сад № 16 «Золотая рыбка»</t>
  </si>
  <si>
    <t>Муниципальное бюджетное дошкольное образовательное  учреждение «Детский сад № 17 «Сказка»</t>
  </si>
  <si>
    <t>Муниципальное бюджетное дошкольное образовательное учреждение «Детский сад № 18 «Журавлик»</t>
  </si>
  <si>
    <t>Муниципальное автономное дошкольное образовательное учреждение «Детский сад № 20 «Золушка»</t>
  </si>
  <si>
    <t>Муниципальное бюджетное дошкольное образовательное учреждение «Детский сад № 25 «Ромашка»</t>
  </si>
  <si>
    <t>Муниципальное автономное дошкольное образовательное учреждение «Детский сад № 26 «Радость»</t>
  </si>
  <si>
    <t>Муниципальное автономное дошкольное образовательное учреждение «Детский сад № 32 «Белоснежка»</t>
  </si>
  <si>
    <t xml:space="preserve">Муниципальное бюджетное общеобразовательное учреждение «Лицей №1» </t>
  </si>
  <si>
    <t>Муниципальное бюджетное учреждение дополнительного образования "Центр дополнительного образования "Поиск"    (территоия МБОУ «Лицей №1»  )</t>
  </si>
  <si>
    <t xml:space="preserve"> Муниципальное бюджетное общеобразовательное учреждение «Средняя общеобразовательная школа №7»</t>
  </si>
  <si>
    <t>13 мкрн., здание №46 (здание дошкольного отделения)</t>
  </si>
  <si>
    <t>Муниципальное бюджетное общеобразовательное учреждение «Средняя общеобразовательная школа №3 им. А.А.Ивасенко»</t>
  </si>
  <si>
    <t xml:space="preserve">13 мкрн., здание №9                             </t>
  </si>
  <si>
    <t>13 микрорайон, здание № 68</t>
  </si>
  <si>
    <t>Муниципальное бюджетное дополнительного образования «Дом детского творчества (территория МБОУ "СОШ №13", палаточный лагерь)</t>
  </si>
  <si>
    <t xml:space="preserve">628309, Тюменская обл. ХМАО-Югра, г. Нефтеюганск,                                                   3 микрорайон, дом 17;                                                                                         11 микрорайон,строение 115 </t>
  </si>
  <si>
    <t>Муниципальное бюджетное учреждение культуры "Культурно - досуговый комплекс"</t>
  </si>
  <si>
    <t>628303, РФ, ХМАО-Югра, Нефтеюганск,                                                  10 мкр., дом.14                                                                                                          10 мкр., дом 32/1</t>
  </si>
  <si>
    <t xml:space="preserve">16А  мкрн., здание №84, пом.1                                    </t>
  </si>
  <si>
    <t xml:space="preserve"> </t>
  </si>
  <si>
    <t xml:space="preserve">16А  мкрн., здание №84, пом.2 (ЛОУ - 2 смена с 01.07.2023 по 25.07.2023)                                       </t>
  </si>
  <si>
    <t xml:space="preserve"> 11 мкрн., здание №61  (ЛОУ - 1 смена с 03.06.2023 по 28.06.2023)</t>
  </si>
  <si>
    <t xml:space="preserve">13 мкрн., здание №51 (здание школы) (ЛОУ - 2 смена с 01.07.2023 по 25.07.2023)   </t>
  </si>
  <si>
    <t xml:space="preserve">1 мкрн., здание №28  </t>
  </si>
  <si>
    <t>9 мкрн., здание №35  (ЛОУ - 2 смена с 01.07.2023 по 25.07.2023)</t>
  </si>
  <si>
    <t>10 мкрн., здание №16  (ЛОУ - 2 смена с 01.07.2023 по 25.07.2023)</t>
  </si>
  <si>
    <t>7 мкрн., здание №31  (ЛОУ - 1 смена с 03.06.2023 по 28.06.2023)</t>
  </si>
  <si>
    <t>8а мкрн., здание №17  (ЛОУ -1 смена с 03.06.2023 по 28.06.2023)</t>
  </si>
  <si>
    <t>12 мкрн., здание №60, первая часть   (ЛОУ - 1 смена с 03.06.2023 по 28.06.2023)</t>
  </si>
  <si>
    <t>11 б мкрн., ул.Центральная, здание №18 (ЛОУ - 1 смена с 03.06.2023 по 28.06.2023)</t>
  </si>
  <si>
    <t>16 а мкрн., здание №65 (ЛОУ - 2 смена с 01.07.2023 по 25.07.2023)</t>
  </si>
  <si>
    <t>14 микрорайон, здание № 20   (ЛОУ - 1 смена с 03.06.2022 по 28.06.2022)</t>
  </si>
  <si>
    <t>14 микрорайон, здание № 20/1  (ЛОУ - 3 смена с 28.07.2023 по 21.08.2023)</t>
  </si>
  <si>
    <t>17 мкр. здание № 11а</t>
  </si>
  <si>
    <t>1)Городская лыжная база (ул.Ленина, стр. 5) -1,2 га, барьер 5 га. (ширина обработки 50м вокруг лыжной базы в связи с расположением учреждения на территории  лесного массива);                                                           2)Хоккейный корт (9-34)- 0,55 га.                                                                   3) Территория крытого катка в 15 мкр - 0,75 га</t>
  </si>
  <si>
    <r>
      <rPr>
        <sz val="12"/>
        <color theme="1"/>
        <rFont val="Times New Roman"/>
        <family val="1"/>
        <charset val="204"/>
      </rPr>
      <t xml:space="preserve">1)Спортивный комплекс </t>
    </r>
    <r>
      <rPr>
        <u/>
        <sz val="12"/>
        <color theme="1"/>
        <rFont val="Times New Roman"/>
        <family val="1"/>
        <charset val="204"/>
      </rPr>
      <t>"Олимп" (14-1)- 0,04 га</t>
    </r>
    <r>
      <rPr>
        <sz val="12"/>
        <color theme="1"/>
        <rFont val="Times New Roman"/>
        <family val="1"/>
        <charset val="204"/>
      </rPr>
      <t xml:space="preserve"> (ЛОУ - 1 смена с 03.06.2023 по 28.06.2023)                                                            (ЛОУ 3 - смена с 28.07.2023 по 21.08.2023);      </t>
    </r>
    <r>
      <rPr>
        <sz val="12"/>
        <rFont val="Times New Roman"/>
        <family val="1"/>
        <charset val="204"/>
      </rPr>
      <t xml:space="preserve">                                                      2)Спортивный зал </t>
    </r>
    <r>
      <rPr>
        <u/>
        <sz val="12"/>
        <rFont val="Times New Roman"/>
        <family val="1"/>
        <charset val="204"/>
      </rPr>
      <t>"Авангард" (ул.Жилая, стр.19) - 0,15 га</t>
    </r>
    <r>
      <rPr>
        <sz val="12"/>
        <rFont val="Times New Roman"/>
        <family val="1"/>
        <charset val="204"/>
      </rPr>
      <t>.;             3)Спортивный зал "</t>
    </r>
    <r>
      <rPr>
        <u/>
        <sz val="12"/>
        <rFont val="Times New Roman"/>
        <family val="1"/>
        <charset val="204"/>
      </rPr>
      <t>Атлетик"(Набережная, стр.2.)- 0,006га.</t>
    </r>
  </si>
  <si>
    <r>
      <t>1)Спортивный зал отделение дзюдо (Усть-Балыкская, 15) - 0,05га.</t>
    </r>
    <r>
      <rPr>
        <sz val="12"/>
        <color theme="1"/>
        <rFont val="Times New Roman"/>
        <family val="1"/>
        <charset val="204"/>
      </rPr>
      <t xml:space="preserve"> (ЛОУ - 1 смена с 03.06.2023 по 28.06.2023); </t>
    </r>
    <r>
      <rPr>
        <sz val="12"/>
        <rFont val="Times New Roman"/>
        <family val="1"/>
        <charset val="204"/>
      </rPr>
      <t xml:space="preserve">                           2)Спортиный зал отделение каратэ (Парковая, стр.9а)- 0,01 га.</t>
    </r>
  </si>
  <si>
    <t xml:space="preserve">1)"Жемчужина Югры" (2а, стр.4) - 1,3 га;                                           2) Стадион "Нефтяник" (1 мкр., здание №34) - 0,11 га.                                                     3) Спортивный оздоровительный комплекс (ул.Строителей, строение 10) - 0,071                                                                                                         </t>
  </si>
  <si>
    <t>Территории земель общего пользования</t>
  </si>
  <si>
    <t>город Нетеюганск</t>
  </si>
  <si>
    <t>Площадь зеленых зон улично-дорожной сети</t>
  </si>
  <si>
    <t>Прибрежная территория</t>
  </si>
  <si>
    <t>г.Нефтеюганск, ул.Набережная</t>
  </si>
  <si>
    <t>Территории городских кладбищ</t>
  </si>
  <si>
    <r>
      <t>_______________</t>
    </r>
    <r>
      <rPr>
        <sz val="14"/>
        <color theme="1"/>
        <rFont val="Times New Roman"/>
        <family val="1"/>
        <charset val="204"/>
      </rPr>
      <t>_Г.И.Бурханова</t>
    </r>
  </si>
  <si>
    <t>1) г.Нефтеюганск, ул.Сургутская, участок 22 - 10,78;                                                   2) г.Нефтеюганск, Юго-западная промзона, проезд 6П</t>
  </si>
  <si>
    <t>Общая площадь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</si>
</sst>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u/>
      <sz val="12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2" fontId="1" fillId="0" borderId="0" xfId="0" applyNumberFormat="1" applyFont="1" applyFill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2" fontId="1" fillId="0" borderId="0" xfId="0" applyNumberFormat="1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wrapText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/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wrapText="1"/>
    </xf>
    <xf numFmtId="2" fontId="8" fillId="0" borderId="0" xfId="0" applyNumberFormat="1" applyFont="1" applyFill="1" applyAlignment="1">
      <alignment horizontal="center" wrapText="1"/>
    </xf>
    <xf numFmtId="0" fontId="8" fillId="0" borderId="0" xfId="0" applyFont="1" applyFill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8" fillId="0" borderId="0" xfId="0" applyFont="1" applyFill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4"/>
  <sheetViews>
    <sheetView tabSelected="1" zoomScale="73" zoomScaleNormal="73" workbookViewId="0">
      <pane ySplit="7" topLeftCell="A119" activePane="bottomLeft" state="frozen"/>
      <selection pane="bottomLeft" activeCell="J121" sqref="J121"/>
    </sheetView>
  </sheetViews>
  <sheetFormatPr defaultColWidth="9.140625" defaultRowHeight="15.75" x14ac:dyDescent="0.25"/>
  <cols>
    <col min="1" max="1" width="7.42578125" style="7" customWidth="1"/>
    <col min="2" max="2" width="19.28515625" style="7" customWidth="1"/>
    <col min="3" max="3" width="15.140625" style="8" customWidth="1"/>
    <col min="4" max="4" width="63.28515625" style="7" customWidth="1"/>
    <col min="5" max="5" width="42.5703125" style="7" customWidth="1"/>
    <col min="6" max="6" width="10.7109375" style="7" customWidth="1"/>
    <col min="7" max="8" width="20.7109375" style="7" customWidth="1"/>
    <col min="9" max="9" width="10.7109375" style="7" customWidth="1"/>
    <col min="10" max="11" width="20.7109375" style="7" customWidth="1"/>
    <col min="12" max="16384" width="9.140625" style="7"/>
  </cols>
  <sheetData>
    <row r="1" spans="1:11" s="38" customFormat="1" ht="12.75" customHeight="1" x14ac:dyDescent="0.25">
      <c r="C1" s="8"/>
    </row>
    <row r="2" spans="1:11" ht="20.25" hidden="1" customHeight="1" x14ac:dyDescent="0.25">
      <c r="B2" s="89"/>
      <c r="C2" s="89"/>
      <c r="D2" s="89"/>
      <c r="E2" s="89"/>
      <c r="H2" s="89" t="s">
        <v>132</v>
      </c>
      <c r="I2" s="89"/>
      <c r="J2" s="89"/>
      <c r="K2" s="89"/>
    </row>
    <row r="3" spans="1:11" s="30" customFormat="1" ht="48" hidden="1" customHeight="1" x14ac:dyDescent="0.25">
      <c r="B3" s="34"/>
      <c r="C3" s="34"/>
      <c r="D3" s="34"/>
      <c r="E3" s="31"/>
      <c r="H3" s="31"/>
      <c r="I3" s="31"/>
      <c r="J3" s="31"/>
      <c r="K3" s="31"/>
    </row>
    <row r="4" spans="1:11" ht="27.75" hidden="1" customHeight="1" x14ac:dyDescent="0.25">
      <c r="H4" s="82"/>
      <c r="I4" s="82"/>
      <c r="J4" s="82"/>
      <c r="K4" s="82"/>
    </row>
    <row r="5" spans="1:11" ht="32.25" customHeight="1" x14ac:dyDescent="0.3">
      <c r="A5" s="92" t="s">
        <v>133</v>
      </c>
      <c r="B5" s="93"/>
      <c r="C5" s="93"/>
      <c r="D5" s="93"/>
      <c r="E5" s="93"/>
      <c r="F5" s="35"/>
      <c r="G5" s="35"/>
      <c r="H5" s="35"/>
      <c r="I5" s="35"/>
      <c r="J5" s="35"/>
      <c r="K5" s="35"/>
    </row>
    <row r="6" spans="1:11" ht="32.1" customHeight="1" x14ac:dyDescent="0.25">
      <c r="A6" s="75" t="s">
        <v>52</v>
      </c>
      <c r="B6" s="75" t="s">
        <v>73</v>
      </c>
      <c r="C6" s="75" t="s">
        <v>134</v>
      </c>
      <c r="D6" s="75"/>
      <c r="E6" s="75"/>
      <c r="F6" s="36"/>
      <c r="G6" s="36"/>
      <c r="H6" s="36"/>
      <c r="I6" s="36"/>
      <c r="J6" s="36"/>
      <c r="K6" s="36"/>
    </row>
    <row r="7" spans="1:11" ht="42" customHeight="1" x14ac:dyDescent="0.25">
      <c r="A7" s="75"/>
      <c r="B7" s="75"/>
      <c r="C7" s="1" t="s">
        <v>0</v>
      </c>
      <c r="D7" s="32" t="s">
        <v>1</v>
      </c>
      <c r="E7" s="32" t="s">
        <v>2</v>
      </c>
      <c r="F7" s="37"/>
      <c r="G7" s="37"/>
      <c r="H7" s="37"/>
      <c r="I7" s="37"/>
      <c r="J7" s="37"/>
      <c r="K7" s="37"/>
    </row>
    <row r="8" spans="1:11" s="29" customFormat="1" ht="25.5" customHeight="1" x14ac:dyDescent="0.25">
      <c r="A8" s="32">
        <v>1</v>
      </c>
      <c r="B8" s="32">
        <v>2</v>
      </c>
      <c r="C8" s="33">
        <v>3</v>
      </c>
      <c r="D8" s="32">
        <v>4</v>
      </c>
      <c r="E8" s="32">
        <v>5</v>
      </c>
      <c r="F8" s="37"/>
      <c r="G8" s="37"/>
      <c r="H8" s="37"/>
      <c r="I8" s="37"/>
      <c r="J8" s="37"/>
      <c r="K8" s="37"/>
    </row>
    <row r="9" spans="1:11" ht="13.5" customHeight="1" x14ac:dyDescent="0.25">
      <c r="A9" s="75" t="s">
        <v>126</v>
      </c>
      <c r="B9" s="75"/>
      <c r="C9" s="75"/>
      <c r="D9" s="75"/>
      <c r="E9" s="75"/>
      <c r="F9" s="37"/>
      <c r="G9" s="37"/>
      <c r="H9" s="37"/>
      <c r="I9" s="37"/>
      <c r="J9" s="37"/>
      <c r="K9" s="37"/>
    </row>
    <row r="10" spans="1:11" hidden="1" x14ac:dyDescent="0.25">
      <c r="A10" s="76" t="s">
        <v>84</v>
      </c>
      <c r="B10" s="77"/>
      <c r="C10" s="77"/>
      <c r="D10" s="77"/>
      <c r="E10" s="77"/>
      <c r="F10" s="78"/>
      <c r="G10" s="78"/>
      <c r="H10" s="78"/>
      <c r="I10" s="78"/>
      <c r="J10" s="78"/>
      <c r="K10" s="79"/>
    </row>
    <row r="11" spans="1:11" ht="78.75" hidden="1" x14ac:dyDescent="0.25">
      <c r="A11" s="2">
        <v>1</v>
      </c>
      <c r="B11" s="2" t="s">
        <v>72</v>
      </c>
      <c r="C11" s="1">
        <v>0.45</v>
      </c>
      <c r="D11" s="2" t="s">
        <v>3</v>
      </c>
      <c r="E11" s="2" t="s">
        <v>4</v>
      </c>
      <c r="F11" s="2" t="s">
        <v>5</v>
      </c>
      <c r="G11" s="2" t="s">
        <v>6</v>
      </c>
      <c r="H11" s="2" t="s">
        <v>6</v>
      </c>
      <c r="I11" s="2">
        <v>113.5</v>
      </c>
      <c r="J11" s="2" t="s">
        <v>7</v>
      </c>
      <c r="K11" s="2" t="s">
        <v>8</v>
      </c>
    </row>
    <row r="12" spans="1:11" ht="63" hidden="1" x14ac:dyDescent="0.25">
      <c r="A12" s="2">
        <v>2</v>
      </c>
      <c r="B12" s="2"/>
      <c r="C12" s="1">
        <v>11.22</v>
      </c>
      <c r="D12" s="2" t="s">
        <v>9</v>
      </c>
      <c r="E12" s="2" t="s">
        <v>10</v>
      </c>
      <c r="F12" s="2">
        <v>4</v>
      </c>
      <c r="G12" s="2" t="s">
        <v>11</v>
      </c>
      <c r="H12" s="2" t="s">
        <v>12</v>
      </c>
      <c r="I12" s="2"/>
      <c r="J12" s="2"/>
      <c r="K12" s="2"/>
    </row>
    <row r="13" spans="1:11" hidden="1" x14ac:dyDescent="0.25">
      <c r="A13" s="2">
        <v>3</v>
      </c>
      <c r="B13" s="2"/>
      <c r="C13" s="1">
        <v>7.9</v>
      </c>
      <c r="D13" s="2" t="s">
        <v>13</v>
      </c>
      <c r="E13" s="2" t="s">
        <v>14</v>
      </c>
      <c r="F13" s="2"/>
      <c r="G13" s="2"/>
      <c r="H13" s="2"/>
      <c r="I13" s="2"/>
      <c r="J13" s="2"/>
      <c r="K13" s="2"/>
    </row>
    <row r="14" spans="1:11" hidden="1" x14ac:dyDescent="0.25">
      <c r="A14" s="2">
        <v>4</v>
      </c>
      <c r="B14" s="2"/>
      <c r="C14" s="1">
        <v>4</v>
      </c>
      <c r="D14" s="2" t="s">
        <v>11</v>
      </c>
      <c r="E14" s="2" t="s">
        <v>12</v>
      </c>
      <c r="F14" s="2"/>
      <c r="G14" s="2"/>
      <c r="H14" s="2"/>
      <c r="I14" s="2"/>
      <c r="J14" s="2"/>
      <c r="K14" s="2"/>
    </row>
    <row r="15" spans="1:11" hidden="1" x14ac:dyDescent="0.25">
      <c r="A15" s="2">
        <v>5</v>
      </c>
      <c r="B15" s="2"/>
      <c r="C15" s="1">
        <v>4.5599999999999996</v>
      </c>
      <c r="D15" s="2" t="s">
        <v>15</v>
      </c>
      <c r="E15" s="2" t="s">
        <v>16</v>
      </c>
      <c r="F15" s="2"/>
      <c r="G15" s="2"/>
      <c r="H15" s="2"/>
      <c r="I15" s="2"/>
      <c r="J15" s="2"/>
      <c r="K15" s="2"/>
    </row>
    <row r="16" spans="1:11" hidden="1" x14ac:dyDescent="0.25">
      <c r="A16" s="2">
        <v>6</v>
      </c>
      <c r="B16" s="2"/>
      <c r="C16" s="1">
        <v>0.12</v>
      </c>
      <c r="D16" s="2" t="s">
        <v>17</v>
      </c>
      <c r="E16" s="2" t="s">
        <v>18</v>
      </c>
      <c r="F16" s="2"/>
      <c r="G16" s="2"/>
      <c r="H16" s="2"/>
      <c r="I16" s="2"/>
      <c r="J16" s="2"/>
      <c r="K16" s="2"/>
    </row>
    <row r="17" spans="1:11" hidden="1" x14ac:dyDescent="0.25">
      <c r="A17" s="2">
        <v>7</v>
      </c>
      <c r="B17" s="2"/>
      <c r="C17" s="1">
        <v>0.12</v>
      </c>
      <c r="D17" s="2" t="s">
        <v>19</v>
      </c>
      <c r="E17" s="2" t="s">
        <v>20</v>
      </c>
      <c r="F17" s="2"/>
      <c r="G17" s="2"/>
      <c r="H17" s="2"/>
      <c r="I17" s="2"/>
      <c r="J17" s="2"/>
      <c r="K17" s="2"/>
    </row>
    <row r="18" spans="1:11" hidden="1" x14ac:dyDescent="0.25">
      <c r="A18" s="2">
        <v>8</v>
      </c>
      <c r="B18" s="2"/>
      <c r="C18" s="1">
        <v>82</v>
      </c>
      <c r="D18" s="2" t="s">
        <v>21</v>
      </c>
      <c r="E18" s="2"/>
      <c r="F18" s="2"/>
      <c r="G18" s="2"/>
      <c r="H18" s="2"/>
      <c r="I18" s="2"/>
      <c r="J18" s="2"/>
      <c r="K18" s="2"/>
    </row>
    <row r="19" spans="1:11" ht="47.25" hidden="1" x14ac:dyDescent="0.25">
      <c r="A19" s="2">
        <v>9</v>
      </c>
      <c r="B19" s="2"/>
      <c r="C19" s="1" t="s">
        <v>22</v>
      </c>
      <c r="D19" s="2" t="s">
        <v>23</v>
      </c>
      <c r="E19" s="2" t="s">
        <v>24</v>
      </c>
      <c r="F19" s="2"/>
      <c r="G19" s="2"/>
      <c r="H19" s="2"/>
      <c r="I19" s="2"/>
      <c r="J19" s="2"/>
      <c r="K19" s="2"/>
    </row>
    <row r="20" spans="1:11" ht="45.75" hidden="1" customHeight="1" x14ac:dyDescent="0.25">
      <c r="A20" s="2">
        <v>10</v>
      </c>
      <c r="B20" s="2"/>
      <c r="C20" s="1">
        <v>53.6</v>
      </c>
      <c r="D20" s="2" t="s">
        <v>25</v>
      </c>
      <c r="E20" s="2" t="s">
        <v>26</v>
      </c>
      <c r="F20" s="2"/>
      <c r="G20" s="2"/>
      <c r="H20" s="2"/>
      <c r="I20" s="2"/>
      <c r="J20" s="2"/>
      <c r="K20" s="2"/>
    </row>
    <row r="21" spans="1:11" ht="31.5" hidden="1" x14ac:dyDescent="0.25">
      <c r="A21" s="13">
        <v>11</v>
      </c>
      <c r="B21" s="13"/>
      <c r="C21" s="3">
        <v>99.3</v>
      </c>
      <c r="D21" s="14" t="s">
        <v>90</v>
      </c>
      <c r="E21" s="13" t="s">
        <v>91</v>
      </c>
      <c r="F21" s="15"/>
      <c r="G21" s="15"/>
      <c r="H21" s="15"/>
      <c r="I21" s="15"/>
      <c r="J21" s="15"/>
      <c r="K21" s="15"/>
    </row>
    <row r="22" spans="1:11" hidden="1" x14ac:dyDescent="0.25">
      <c r="A22" s="9"/>
      <c r="B22" s="12" t="s">
        <v>83</v>
      </c>
      <c r="C22" s="18">
        <f>SUM(C11:C21)</f>
        <v>263.27</v>
      </c>
      <c r="D22" s="10"/>
      <c r="E22" s="9"/>
      <c r="F22" s="19">
        <v>1445.8</v>
      </c>
      <c r="G22" s="11"/>
      <c r="H22" s="11"/>
      <c r="I22" s="20">
        <v>113.5</v>
      </c>
      <c r="J22" s="11"/>
      <c r="K22" s="11"/>
    </row>
    <row r="23" spans="1:11" hidden="1" x14ac:dyDescent="0.25">
      <c r="A23" s="76" t="s">
        <v>88</v>
      </c>
      <c r="B23" s="80"/>
      <c r="C23" s="80"/>
      <c r="D23" s="80"/>
      <c r="E23" s="80"/>
      <c r="F23" s="80"/>
      <c r="G23" s="80"/>
      <c r="H23" s="80"/>
      <c r="I23" s="80"/>
      <c r="J23" s="80"/>
      <c r="K23" s="81"/>
    </row>
    <row r="24" spans="1:11" ht="184.5" hidden="1" customHeight="1" x14ac:dyDescent="0.25">
      <c r="A24" s="2">
        <v>12</v>
      </c>
      <c r="B24" s="2"/>
      <c r="C24" s="3">
        <v>0.112</v>
      </c>
      <c r="D24" s="4" t="s">
        <v>27</v>
      </c>
      <c r="E24" s="2" t="s">
        <v>53</v>
      </c>
      <c r="F24" s="5"/>
      <c r="G24" s="5"/>
      <c r="H24" s="5"/>
      <c r="I24" s="5"/>
      <c r="J24" s="5"/>
      <c r="K24" s="5"/>
    </row>
    <row r="25" spans="1:11" ht="104.25" hidden="1" customHeight="1" x14ac:dyDescent="0.25">
      <c r="A25" s="2">
        <v>13</v>
      </c>
      <c r="B25" s="2"/>
      <c r="C25" s="1">
        <v>1.1100000000000001</v>
      </c>
      <c r="D25" s="2" t="s">
        <v>28</v>
      </c>
      <c r="E25" s="2" t="s">
        <v>29</v>
      </c>
      <c r="F25" s="2"/>
      <c r="G25" s="2"/>
      <c r="H25" s="2"/>
      <c r="I25" s="2"/>
      <c r="J25" s="2"/>
      <c r="K25" s="2"/>
    </row>
    <row r="26" spans="1:11" ht="96.75" hidden="1" customHeight="1" x14ac:dyDescent="0.25">
      <c r="A26" s="2">
        <v>14</v>
      </c>
      <c r="B26" s="2"/>
      <c r="C26" s="1">
        <v>2.3580000000000001</v>
      </c>
      <c r="D26" s="2" t="s">
        <v>30</v>
      </c>
      <c r="E26" s="2" t="s">
        <v>31</v>
      </c>
      <c r="F26" s="2"/>
      <c r="G26" s="2"/>
      <c r="H26" s="2"/>
      <c r="I26" s="2"/>
      <c r="J26" s="2"/>
      <c r="K26" s="2"/>
    </row>
    <row r="27" spans="1:11" ht="141.75" hidden="1" customHeight="1" x14ac:dyDescent="0.25">
      <c r="A27" s="2">
        <v>15</v>
      </c>
      <c r="B27" s="2"/>
      <c r="C27" s="1"/>
      <c r="D27" s="2" t="s">
        <v>32</v>
      </c>
      <c r="E27" s="2"/>
      <c r="F27" s="75"/>
      <c r="G27" s="75"/>
      <c r="H27" s="75"/>
      <c r="I27" s="75"/>
      <c r="J27" s="75"/>
      <c r="K27" s="75"/>
    </row>
    <row r="28" spans="1:11" ht="31.5" hidden="1" x14ac:dyDescent="0.25">
      <c r="A28" s="2">
        <v>16</v>
      </c>
      <c r="B28" s="2"/>
      <c r="C28" s="1">
        <v>0.60499999999999998</v>
      </c>
      <c r="D28" s="2" t="s">
        <v>33</v>
      </c>
      <c r="E28" s="2" t="s">
        <v>54</v>
      </c>
      <c r="F28" s="75"/>
      <c r="G28" s="75"/>
      <c r="H28" s="75"/>
      <c r="I28" s="75"/>
      <c r="J28" s="75"/>
      <c r="K28" s="75"/>
    </row>
    <row r="29" spans="1:11" ht="90" hidden="1" customHeight="1" x14ac:dyDescent="0.25">
      <c r="A29" s="2">
        <v>17</v>
      </c>
      <c r="B29" s="2"/>
      <c r="C29" s="1">
        <v>0.72899999999999998</v>
      </c>
      <c r="D29" s="2" t="s">
        <v>34</v>
      </c>
      <c r="E29" s="2" t="s">
        <v>55</v>
      </c>
      <c r="F29" s="75"/>
      <c r="G29" s="75"/>
      <c r="H29" s="75"/>
      <c r="I29" s="75"/>
      <c r="J29" s="75"/>
      <c r="K29" s="75"/>
    </row>
    <row r="30" spans="1:11" ht="31.5" hidden="1" x14ac:dyDescent="0.25">
      <c r="A30" s="2">
        <v>18</v>
      </c>
      <c r="B30" s="2"/>
      <c r="C30" s="1">
        <v>0.254</v>
      </c>
      <c r="D30" s="2" t="s">
        <v>35</v>
      </c>
      <c r="E30" s="2" t="s">
        <v>56</v>
      </c>
      <c r="F30" s="75"/>
      <c r="G30" s="75"/>
      <c r="H30" s="75"/>
      <c r="I30" s="75"/>
      <c r="J30" s="75"/>
      <c r="K30" s="75"/>
    </row>
    <row r="31" spans="1:11" ht="31.5" hidden="1" x14ac:dyDescent="0.25">
      <c r="A31" s="2">
        <v>19</v>
      </c>
      <c r="B31" s="2"/>
      <c r="C31" s="1"/>
      <c r="D31" s="2" t="s">
        <v>36</v>
      </c>
      <c r="E31" s="2"/>
      <c r="F31" s="75"/>
      <c r="G31" s="75"/>
      <c r="H31" s="75"/>
      <c r="I31" s="75"/>
      <c r="J31" s="75"/>
      <c r="K31" s="75"/>
    </row>
    <row r="32" spans="1:11" ht="75.75" hidden="1" customHeight="1" x14ac:dyDescent="0.25">
      <c r="A32" s="2">
        <v>20</v>
      </c>
      <c r="B32" s="2"/>
      <c r="C32" s="1">
        <v>3.3</v>
      </c>
      <c r="D32" s="2" t="s">
        <v>37</v>
      </c>
      <c r="E32" s="2" t="s">
        <v>57</v>
      </c>
      <c r="F32" s="75"/>
      <c r="G32" s="75"/>
      <c r="H32" s="75"/>
      <c r="I32" s="75"/>
      <c r="J32" s="75"/>
      <c r="K32" s="75"/>
    </row>
    <row r="33" spans="1:11" ht="68.25" hidden="1" customHeight="1" x14ac:dyDescent="0.25">
      <c r="A33" s="2">
        <v>21</v>
      </c>
      <c r="B33" s="2"/>
      <c r="C33" s="1">
        <v>0.2</v>
      </c>
      <c r="D33" s="2" t="s">
        <v>38</v>
      </c>
      <c r="E33" s="2" t="s">
        <v>55</v>
      </c>
      <c r="F33" s="75"/>
      <c r="G33" s="75"/>
      <c r="H33" s="75"/>
      <c r="I33" s="75"/>
      <c r="J33" s="75"/>
      <c r="K33" s="75"/>
    </row>
    <row r="34" spans="1:11" ht="99.75" hidden="1" customHeight="1" x14ac:dyDescent="0.25">
      <c r="A34" s="2">
        <v>22</v>
      </c>
      <c r="B34" s="2"/>
      <c r="C34" s="1">
        <v>0.1</v>
      </c>
      <c r="D34" s="2" t="s">
        <v>39</v>
      </c>
      <c r="E34" s="2" t="s">
        <v>58</v>
      </c>
      <c r="F34" s="75"/>
      <c r="G34" s="75"/>
      <c r="H34" s="75"/>
      <c r="I34" s="75"/>
      <c r="J34" s="75"/>
      <c r="K34" s="75"/>
    </row>
    <row r="35" spans="1:11" ht="99" hidden="1" customHeight="1" x14ac:dyDescent="0.25">
      <c r="A35" s="2">
        <v>23</v>
      </c>
      <c r="B35" s="2"/>
      <c r="C35" s="1">
        <v>0.105</v>
      </c>
      <c r="D35" s="2" t="s">
        <v>40</v>
      </c>
      <c r="E35" s="2" t="s">
        <v>59</v>
      </c>
      <c r="F35" s="75"/>
      <c r="G35" s="75"/>
      <c r="H35" s="75"/>
      <c r="I35" s="75"/>
      <c r="J35" s="75"/>
      <c r="K35" s="75"/>
    </row>
    <row r="36" spans="1:11" ht="31.5" hidden="1" x14ac:dyDescent="0.25">
      <c r="A36" s="2">
        <v>24</v>
      </c>
      <c r="B36" s="2"/>
      <c r="C36" s="1">
        <v>0.03</v>
      </c>
      <c r="D36" s="2" t="s">
        <v>41</v>
      </c>
      <c r="E36" s="2" t="s">
        <v>60</v>
      </c>
      <c r="F36" s="75"/>
      <c r="G36" s="75"/>
      <c r="H36" s="75"/>
      <c r="I36" s="75"/>
      <c r="J36" s="75"/>
      <c r="K36" s="75"/>
    </row>
    <row r="37" spans="1:11" ht="170.25" hidden="1" customHeight="1" x14ac:dyDescent="0.25">
      <c r="A37" s="2">
        <v>25</v>
      </c>
      <c r="B37" s="2"/>
      <c r="C37" s="1">
        <v>0.752</v>
      </c>
      <c r="D37" s="2" t="s">
        <v>61</v>
      </c>
      <c r="E37" s="2" t="s">
        <v>62</v>
      </c>
      <c r="F37" s="75"/>
      <c r="G37" s="75"/>
      <c r="H37" s="75"/>
      <c r="I37" s="75"/>
      <c r="J37" s="75"/>
      <c r="K37" s="75"/>
    </row>
    <row r="38" spans="1:11" ht="182.25" hidden="1" customHeight="1" x14ac:dyDescent="0.25">
      <c r="A38" s="2">
        <v>26</v>
      </c>
      <c r="B38" s="2"/>
      <c r="C38" s="1">
        <v>0.26</v>
      </c>
      <c r="D38" s="6" t="s">
        <v>63</v>
      </c>
      <c r="E38" s="6" t="s">
        <v>64</v>
      </c>
      <c r="F38" s="75"/>
      <c r="G38" s="75"/>
      <c r="H38" s="75"/>
      <c r="I38" s="75"/>
      <c r="J38" s="75"/>
      <c r="K38" s="75"/>
    </row>
    <row r="39" spans="1:11" ht="15.75" hidden="1" customHeight="1" x14ac:dyDescent="0.25">
      <c r="A39" s="16"/>
      <c r="B39" s="12" t="s">
        <v>83</v>
      </c>
      <c r="C39" s="17">
        <f>SUM(C24:C38)</f>
        <v>9.9149999999999991</v>
      </c>
      <c r="D39" s="6"/>
      <c r="E39" s="6"/>
      <c r="F39" s="16"/>
      <c r="G39" s="16"/>
      <c r="H39" s="16"/>
      <c r="I39" s="16"/>
      <c r="J39" s="16"/>
      <c r="K39" s="16"/>
    </row>
    <row r="40" spans="1:11" hidden="1" x14ac:dyDescent="0.25">
      <c r="A40" s="76" t="s">
        <v>85</v>
      </c>
      <c r="B40" s="80"/>
      <c r="C40" s="80"/>
      <c r="D40" s="80"/>
      <c r="E40" s="80"/>
      <c r="F40" s="80"/>
      <c r="G40" s="80"/>
      <c r="H40" s="80"/>
      <c r="I40" s="80"/>
      <c r="J40" s="80"/>
      <c r="K40" s="81"/>
    </row>
    <row r="41" spans="1:11" ht="31.5" hidden="1" x14ac:dyDescent="0.25">
      <c r="A41" s="2">
        <v>27</v>
      </c>
      <c r="B41" s="2"/>
      <c r="C41" s="1">
        <v>10</v>
      </c>
      <c r="D41" s="2" t="s">
        <v>42</v>
      </c>
      <c r="E41" s="2" t="s">
        <v>43</v>
      </c>
      <c r="F41" s="2"/>
      <c r="G41" s="2"/>
      <c r="H41" s="2"/>
      <c r="I41" s="2"/>
      <c r="J41" s="2"/>
      <c r="K41" s="2"/>
    </row>
    <row r="42" spans="1:11" ht="208.5" hidden="1" customHeight="1" x14ac:dyDescent="0.25">
      <c r="A42" s="2">
        <v>28</v>
      </c>
      <c r="B42" s="2"/>
      <c r="C42" s="1">
        <v>0.1</v>
      </c>
      <c r="D42" s="2" t="s">
        <v>44</v>
      </c>
      <c r="E42" s="2" t="s">
        <v>45</v>
      </c>
      <c r="F42" s="2"/>
      <c r="G42" s="2"/>
      <c r="H42" s="2"/>
      <c r="I42" s="2"/>
      <c r="J42" s="2"/>
      <c r="K42" s="2"/>
    </row>
    <row r="43" spans="1:11" ht="201" hidden="1" customHeight="1" x14ac:dyDescent="0.25">
      <c r="A43" s="2">
        <v>29</v>
      </c>
      <c r="B43" s="2"/>
      <c r="C43" s="1">
        <v>2</v>
      </c>
      <c r="D43" s="2" t="s">
        <v>46</v>
      </c>
      <c r="E43" s="2" t="s">
        <v>47</v>
      </c>
      <c r="F43" s="2"/>
      <c r="G43" s="2"/>
      <c r="H43" s="2"/>
      <c r="I43" s="2"/>
      <c r="J43" s="2"/>
      <c r="K43" s="2"/>
    </row>
    <row r="44" spans="1:11" ht="192" hidden="1" customHeight="1" x14ac:dyDescent="0.25">
      <c r="A44" s="2">
        <v>30</v>
      </c>
      <c r="B44" s="2"/>
      <c r="C44" s="1">
        <v>1.4</v>
      </c>
      <c r="D44" s="2" t="s">
        <v>48</v>
      </c>
      <c r="E44" s="2" t="s">
        <v>49</v>
      </c>
      <c r="F44" s="2"/>
      <c r="G44" s="2"/>
      <c r="H44" s="2"/>
      <c r="I44" s="2"/>
      <c r="J44" s="2"/>
      <c r="K44" s="2"/>
    </row>
    <row r="45" spans="1:11" ht="31.5" hidden="1" x14ac:dyDescent="0.25">
      <c r="A45" s="2">
        <v>31</v>
      </c>
      <c r="B45" s="2"/>
      <c r="C45" s="1">
        <v>3.15</v>
      </c>
      <c r="D45" s="2" t="s">
        <v>50</v>
      </c>
      <c r="E45" s="2" t="s">
        <v>75</v>
      </c>
      <c r="F45" s="2"/>
      <c r="G45" s="2"/>
      <c r="H45" s="2"/>
      <c r="I45" s="2"/>
      <c r="J45" s="2"/>
      <c r="K45" s="2"/>
    </row>
    <row r="46" spans="1:11" ht="3" hidden="1" customHeight="1" x14ac:dyDescent="0.25">
      <c r="A46" s="9"/>
      <c r="B46" s="12" t="s">
        <v>83</v>
      </c>
      <c r="C46" s="17">
        <f>SUM(C41:C45)</f>
        <v>16.649999999999999</v>
      </c>
      <c r="D46" s="9"/>
      <c r="E46" s="9"/>
      <c r="F46" s="9"/>
      <c r="G46" s="9"/>
      <c r="H46" s="9"/>
      <c r="I46" s="9"/>
      <c r="J46" s="9"/>
      <c r="K46" s="9"/>
    </row>
    <row r="47" spans="1:11" hidden="1" x14ac:dyDescent="0.25">
      <c r="A47" s="85" t="s">
        <v>86</v>
      </c>
      <c r="B47" s="86"/>
      <c r="C47" s="86"/>
      <c r="D47" s="86"/>
      <c r="E47" s="86"/>
      <c r="F47" s="86"/>
      <c r="G47" s="86"/>
      <c r="H47" s="86"/>
      <c r="I47" s="86"/>
      <c r="J47" s="86"/>
      <c r="K47" s="87"/>
    </row>
    <row r="48" spans="1:11" ht="43.5" customHeight="1" x14ac:dyDescent="0.25">
      <c r="A48" s="59">
        <v>1</v>
      </c>
      <c r="B48" s="70" t="s">
        <v>116</v>
      </c>
      <c r="C48" s="41">
        <v>0.6</v>
      </c>
      <c r="D48" s="70" t="s">
        <v>66</v>
      </c>
      <c r="E48" s="40" t="s">
        <v>136</v>
      </c>
      <c r="F48" s="42"/>
      <c r="G48" s="42"/>
      <c r="H48" s="42"/>
      <c r="I48" s="42"/>
      <c r="J48" s="42"/>
      <c r="K48" s="42"/>
    </row>
    <row r="49" spans="1:11" s="39" customFormat="1" ht="48.75" customHeight="1" x14ac:dyDescent="0.25">
      <c r="A49" s="59">
        <v>2</v>
      </c>
      <c r="B49" s="71"/>
      <c r="C49" s="41">
        <v>0.5</v>
      </c>
      <c r="D49" s="71"/>
      <c r="E49" s="40" t="s">
        <v>159</v>
      </c>
      <c r="F49" s="42"/>
      <c r="G49" s="42"/>
      <c r="H49" s="42"/>
      <c r="I49" s="42"/>
      <c r="J49" s="42"/>
      <c r="K49" s="42"/>
    </row>
    <row r="50" spans="1:11" ht="37.5" customHeight="1" x14ac:dyDescent="0.25">
      <c r="A50" s="59">
        <v>3</v>
      </c>
      <c r="B50" s="72" t="s">
        <v>116</v>
      </c>
      <c r="C50" s="41">
        <v>1.2</v>
      </c>
      <c r="D50" s="72" t="s">
        <v>67</v>
      </c>
      <c r="E50" s="40" t="s">
        <v>137</v>
      </c>
      <c r="F50" s="43"/>
      <c r="G50" s="43"/>
      <c r="H50" s="43"/>
      <c r="I50" s="43"/>
      <c r="J50" s="43"/>
      <c r="K50" s="43"/>
    </row>
    <row r="51" spans="1:11" s="23" customFormat="1" ht="29.25" customHeight="1" x14ac:dyDescent="0.25">
      <c r="A51" s="59">
        <v>4</v>
      </c>
      <c r="B51" s="72"/>
      <c r="C51" s="41">
        <v>0.7</v>
      </c>
      <c r="D51" s="72"/>
      <c r="E51" s="40" t="s">
        <v>138</v>
      </c>
      <c r="F51" s="43"/>
      <c r="G51" s="43"/>
      <c r="H51" s="43"/>
      <c r="I51" s="43"/>
      <c r="J51" s="43"/>
      <c r="K51" s="43"/>
    </row>
    <row r="52" spans="1:11" ht="26.25" customHeight="1" x14ac:dyDescent="0.25">
      <c r="A52" s="59">
        <v>5</v>
      </c>
      <c r="B52" s="72" t="s">
        <v>116</v>
      </c>
      <c r="C52" s="41">
        <v>1.2</v>
      </c>
      <c r="D52" s="72" t="s">
        <v>77</v>
      </c>
      <c r="E52" s="44" t="s">
        <v>180</v>
      </c>
      <c r="F52" s="43"/>
      <c r="G52" s="43"/>
      <c r="H52" s="43"/>
      <c r="I52" s="43"/>
      <c r="J52" s="43"/>
      <c r="K52" s="43"/>
    </row>
    <row r="53" spans="1:11" ht="24" customHeight="1" x14ac:dyDescent="0.25">
      <c r="A53" s="59">
        <v>6</v>
      </c>
      <c r="B53" s="72"/>
      <c r="C53" s="41">
        <v>0.4</v>
      </c>
      <c r="D53" s="72"/>
      <c r="E53" s="44" t="s">
        <v>139</v>
      </c>
      <c r="F53" s="43"/>
      <c r="G53" s="43"/>
      <c r="H53" s="43"/>
      <c r="I53" s="43"/>
      <c r="J53" s="43"/>
      <c r="K53" s="43"/>
    </row>
    <row r="54" spans="1:11" ht="24.75" customHeight="1" x14ac:dyDescent="0.25">
      <c r="A54" s="59">
        <v>7</v>
      </c>
      <c r="B54" s="72"/>
      <c r="C54" s="41">
        <v>0.6</v>
      </c>
      <c r="D54" s="72"/>
      <c r="E54" s="44" t="s">
        <v>140</v>
      </c>
      <c r="F54" s="43"/>
      <c r="G54" s="43"/>
      <c r="H54" s="43"/>
      <c r="I54" s="43"/>
      <c r="J54" s="43"/>
      <c r="K54" s="43"/>
    </row>
    <row r="55" spans="1:11" ht="30" customHeight="1" x14ac:dyDescent="0.25">
      <c r="A55" s="59">
        <v>8</v>
      </c>
      <c r="B55" s="40" t="s">
        <v>116</v>
      </c>
      <c r="C55" s="73">
        <v>0.2</v>
      </c>
      <c r="D55" s="61" t="s">
        <v>174</v>
      </c>
      <c r="E55" s="40" t="s">
        <v>185</v>
      </c>
      <c r="F55" s="43"/>
      <c r="G55" s="43"/>
      <c r="H55" s="43"/>
      <c r="I55" s="43"/>
      <c r="J55" s="43"/>
      <c r="K55" s="43"/>
    </row>
    <row r="56" spans="1:11" s="39" customFormat="1" ht="45.75" customHeight="1" x14ac:dyDescent="0.25">
      <c r="A56" s="59">
        <v>9</v>
      </c>
      <c r="B56" s="40" t="s">
        <v>116</v>
      </c>
      <c r="C56" s="74"/>
      <c r="D56" s="61" t="s">
        <v>175</v>
      </c>
      <c r="E56" s="40" t="s">
        <v>187</v>
      </c>
      <c r="F56" s="43"/>
      <c r="G56" s="43"/>
      <c r="H56" s="43"/>
      <c r="I56" s="43"/>
      <c r="J56" s="43"/>
      <c r="K56" s="43"/>
    </row>
    <row r="57" spans="1:11" s="39" customFormat="1" ht="43.5" customHeight="1" x14ac:dyDescent="0.25">
      <c r="A57" s="61">
        <v>10</v>
      </c>
      <c r="B57" s="61" t="s">
        <v>116</v>
      </c>
      <c r="C57" s="73">
        <v>0.9</v>
      </c>
      <c r="D57" s="61" t="s">
        <v>160</v>
      </c>
      <c r="E57" s="61" t="s">
        <v>198</v>
      </c>
      <c r="F57" s="43"/>
      <c r="G57" s="43"/>
      <c r="H57" s="43"/>
      <c r="I57" s="43"/>
      <c r="J57" s="43"/>
      <c r="K57" s="43"/>
    </row>
    <row r="58" spans="1:11" s="39" customFormat="1" ht="46.5" customHeight="1" x14ac:dyDescent="0.25">
      <c r="A58" s="61">
        <v>11</v>
      </c>
      <c r="B58" s="61" t="s">
        <v>116</v>
      </c>
      <c r="C58" s="74"/>
      <c r="D58" s="61" t="s">
        <v>181</v>
      </c>
      <c r="E58" s="61" t="s">
        <v>199</v>
      </c>
      <c r="F58" s="43"/>
      <c r="G58" s="43"/>
      <c r="H58" s="43"/>
      <c r="I58" s="43"/>
      <c r="J58" s="43"/>
      <c r="K58" s="43"/>
    </row>
    <row r="59" spans="1:11" ht="30" customHeight="1" x14ac:dyDescent="0.25">
      <c r="A59" s="59">
        <v>12</v>
      </c>
      <c r="B59" s="72" t="s">
        <v>116</v>
      </c>
      <c r="C59" s="41">
        <v>0.7</v>
      </c>
      <c r="D59" s="72" t="s">
        <v>68</v>
      </c>
      <c r="E59" s="61" t="s">
        <v>141</v>
      </c>
      <c r="F59" s="43"/>
      <c r="G59" s="43"/>
      <c r="H59" s="43"/>
      <c r="I59" s="43"/>
      <c r="J59" s="43"/>
      <c r="K59" s="43"/>
    </row>
    <row r="60" spans="1:11" ht="30.75" customHeight="1" x14ac:dyDescent="0.25">
      <c r="A60" s="59">
        <v>13</v>
      </c>
      <c r="B60" s="72"/>
      <c r="C60" s="41">
        <v>0.5</v>
      </c>
      <c r="D60" s="72"/>
      <c r="E60" s="61" t="s">
        <v>142</v>
      </c>
      <c r="F60" s="43"/>
      <c r="G60" s="43"/>
      <c r="H60" s="43"/>
      <c r="I60" s="43"/>
      <c r="J60" s="43"/>
      <c r="K60" s="43"/>
    </row>
    <row r="61" spans="1:11" ht="31.5" x14ac:dyDescent="0.25">
      <c r="A61" s="59">
        <v>14</v>
      </c>
      <c r="B61" s="40" t="s">
        <v>116</v>
      </c>
      <c r="C61" s="41">
        <v>0.5</v>
      </c>
      <c r="D61" s="40" t="s">
        <v>161</v>
      </c>
      <c r="E61" s="40" t="s">
        <v>143</v>
      </c>
      <c r="F61" s="43"/>
      <c r="G61" s="43"/>
      <c r="H61" s="43"/>
      <c r="I61" s="43"/>
      <c r="J61" s="43"/>
      <c r="K61" s="43"/>
    </row>
    <row r="62" spans="1:11" ht="30.75" customHeight="1" x14ac:dyDescent="0.25">
      <c r="A62" s="59">
        <v>15</v>
      </c>
      <c r="B62" s="40" t="s">
        <v>116</v>
      </c>
      <c r="C62" s="41">
        <v>0.7</v>
      </c>
      <c r="D62" s="40" t="s">
        <v>162</v>
      </c>
      <c r="E62" s="40" t="s">
        <v>144</v>
      </c>
      <c r="F62" s="43"/>
      <c r="G62" s="43"/>
      <c r="H62" s="43"/>
      <c r="I62" s="43"/>
      <c r="J62" s="43"/>
      <c r="K62" s="43"/>
    </row>
    <row r="63" spans="1:11" ht="31.5" x14ac:dyDescent="0.25">
      <c r="A63" s="59">
        <v>16</v>
      </c>
      <c r="B63" s="40" t="s">
        <v>116</v>
      </c>
      <c r="C63" s="41">
        <v>0.5</v>
      </c>
      <c r="D63" s="40" t="s">
        <v>163</v>
      </c>
      <c r="E63" s="40" t="s">
        <v>145</v>
      </c>
      <c r="F63" s="43"/>
      <c r="G63" s="43"/>
      <c r="H63" s="43"/>
      <c r="I63" s="43"/>
      <c r="J63" s="43"/>
      <c r="K63" s="43"/>
    </row>
    <row r="64" spans="1:11" ht="31.5" x14ac:dyDescent="0.25">
      <c r="A64" s="59">
        <v>17</v>
      </c>
      <c r="B64" s="40" t="s">
        <v>116</v>
      </c>
      <c r="C64" s="41">
        <v>0.8</v>
      </c>
      <c r="D64" s="40" t="s">
        <v>114</v>
      </c>
      <c r="E64" s="40" t="s">
        <v>146</v>
      </c>
      <c r="F64" s="43"/>
      <c r="G64" s="43"/>
      <c r="H64" s="43"/>
      <c r="I64" s="43"/>
      <c r="J64" s="43"/>
      <c r="K64" s="43"/>
    </row>
    <row r="65" spans="1:14" ht="31.5" x14ac:dyDescent="0.25">
      <c r="A65" s="59">
        <v>18</v>
      </c>
      <c r="B65" s="40" t="s">
        <v>116</v>
      </c>
      <c r="C65" s="41">
        <v>0.4</v>
      </c>
      <c r="D65" s="40" t="s">
        <v>164</v>
      </c>
      <c r="E65" s="40" t="s">
        <v>147</v>
      </c>
      <c r="F65" s="43"/>
      <c r="G65" s="43"/>
      <c r="H65" s="43"/>
      <c r="I65" s="43"/>
      <c r="J65" s="43"/>
      <c r="K65" s="43"/>
    </row>
    <row r="66" spans="1:14" ht="32.25" customHeight="1" x14ac:dyDescent="0.25">
      <c r="A66" s="59">
        <v>19</v>
      </c>
      <c r="B66" s="72" t="s">
        <v>116</v>
      </c>
      <c r="C66" s="41">
        <v>0.3</v>
      </c>
      <c r="D66" s="72" t="s">
        <v>115</v>
      </c>
      <c r="E66" s="40" t="s">
        <v>148</v>
      </c>
      <c r="F66" s="43"/>
      <c r="G66" s="43"/>
      <c r="H66" s="43"/>
      <c r="I66" s="43"/>
      <c r="J66" s="43"/>
      <c r="K66" s="43"/>
    </row>
    <row r="67" spans="1:14" s="23" customFormat="1" ht="34.5" customHeight="1" x14ac:dyDescent="0.25">
      <c r="A67" s="59">
        <v>20</v>
      </c>
      <c r="B67" s="72"/>
      <c r="C67" s="41">
        <v>0.2</v>
      </c>
      <c r="D67" s="72"/>
      <c r="E67" s="40" t="s">
        <v>149</v>
      </c>
      <c r="F67" s="43"/>
      <c r="G67" s="43"/>
      <c r="H67" s="43"/>
      <c r="I67" s="43"/>
      <c r="J67" s="43"/>
      <c r="K67" s="43"/>
    </row>
    <row r="68" spans="1:14" ht="31.5" x14ac:dyDescent="0.25">
      <c r="A68" s="59">
        <v>21</v>
      </c>
      <c r="B68" s="40" t="s">
        <v>116</v>
      </c>
      <c r="C68" s="41">
        <v>0.7</v>
      </c>
      <c r="D68" s="40" t="s">
        <v>165</v>
      </c>
      <c r="E68" s="40" t="s">
        <v>150</v>
      </c>
      <c r="F68" s="43"/>
      <c r="G68" s="43"/>
      <c r="H68" s="43"/>
      <c r="I68" s="43"/>
      <c r="J68" s="43"/>
      <c r="K68" s="43"/>
    </row>
    <row r="69" spans="1:14" ht="31.5" x14ac:dyDescent="0.25">
      <c r="A69" s="59">
        <v>22</v>
      </c>
      <c r="B69" s="40" t="s">
        <v>116</v>
      </c>
      <c r="C69" s="41">
        <v>0.3</v>
      </c>
      <c r="D69" s="40" t="s">
        <v>166</v>
      </c>
      <c r="E69" s="40" t="s">
        <v>151</v>
      </c>
      <c r="F69" s="43"/>
      <c r="G69" s="43"/>
      <c r="H69" s="43"/>
      <c r="I69" s="43"/>
      <c r="J69" s="43"/>
      <c r="K69" s="43"/>
    </row>
    <row r="70" spans="1:14" ht="31.5" x14ac:dyDescent="0.25">
      <c r="A70" s="59">
        <v>23</v>
      </c>
      <c r="B70" s="40" t="s">
        <v>116</v>
      </c>
      <c r="C70" s="45">
        <v>0.6</v>
      </c>
      <c r="D70" s="40" t="s">
        <v>167</v>
      </c>
      <c r="E70" s="40" t="s">
        <v>135</v>
      </c>
      <c r="F70" s="43"/>
      <c r="G70" s="43"/>
      <c r="H70" s="43"/>
      <c r="I70" s="43"/>
      <c r="J70" s="43"/>
      <c r="K70" s="43"/>
    </row>
    <row r="71" spans="1:14" ht="31.5" x14ac:dyDescent="0.25">
      <c r="A71" s="59">
        <v>24</v>
      </c>
      <c r="B71" s="40" t="s">
        <v>116</v>
      </c>
      <c r="C71" s="41">
        <v>0.6</v>
      </c>
      <c r="D71" s="40" t="s">
        <v>168</v>
      </c>
      <c r="E71" s="40" t="s">
        <v>152</v>
      </c>
      <c r="F71" s="43"/>
      <c r="G71" s="43"/>
      <c r="H71" s="43"/>
      <c r="I71" s="43"/>
      <c r="J71" s="43"/>
      <c r="K71" s="43"/>
    </row>
    <row r="72" spans="1:14" ht="31.5" x14ac:dyDescent="0.25">
      <c r="A72" s="59">
        <v>25</v>
      </c>
      <c r="B72" s="40" t="s">
        <v>116</v>
      </c>
      <c r="C72" s="41">
        <v>0.6</v>
      </c>
      <c r="D72" s="40" t="s">
        <v>169</v>
      </c>
      <c r="E72" s="40" t="s">
        <v>153</v>
      </c>
      <c r="F72" s="43"/>
      <c r="G72" s="43"/>
      <c r="H72" s="43"/>
      <c r="I72" s="43"/>
      <c r="J72" s="43"/>
      <c r="K72" s="43"/>
    </row>
    <row r="73" spans="1:14" ht="33.75" customHeight="1" x14ac:dyDescent="0.25">
      <c r="A73" s="59">
        <v>26</v>
      </c>
      <c r="B73" s="40" t="s">
        <v>116</v>
      </c>
      <c r="C73" s="45">
        <v>0.3</v>
      </c>
      <c r="D73" s="40" t="s">
        <v>170</v>
      </c>
      <c r="E73" s="40" t="s">
        <v>154</v>
      </c>
      <c r="F73" s="43"/>
      <c r="G73" s="43"/>
      <c r="H73" s="43"/>
      <c r="I73" s="43"/>
      <c r="J73" s="43"/>
      <c r="K73" s="43"/>
    </row>
    <row r="74" spans="1:14" ht="31.5" x14ac:dyDescent="0.25">
      <c r="A74" s="59">
        <v>27</v>
      </c>
      <c r="B74" s="40" t="s">
        <v>116</v>
      </c>
      <c r="C74" s="41">
        <v>0.7</v>
      </c>
      <c r="D74" s="40" t="s">
        <v>171</v>
      </c>
      <c r="E74" s="40" t="s">
        <v>155</v>
      </c>
      <c r="F74" s="43"/>
      <c r="G74" s="43"/>
      <c r="H74" s="43"/>
      <c r="I74" s="43"/>
      <c r="J74" s="43"/>
      <c r="K74" s="43"/>
    </row>
    <row r="75" spans="1:14" ht="31.5" x14ac:dyDescent="0.25">
      <c r="A75" s="59">
        <v>28</v>
      </c>
      <c r="B75" s="40" t="s">
        <v>116</v>
      </c>
      <c r="C75" s="41">
        <v>0.4</v>
      </c>
      <c r="D75" s="40" t="s">
        <v>172</v>
      </c>
      <c r="E75" s="40" t="s">
        <v>179</v>
      </c>
      <c r="F75" s="43"/>
      <c r="G75" s="43"/>
      <c r="H75" s="43"/>
      <c r="I75" s="43"/>
      <c r="J75" s="43"/>
      <c r="K75" s="43"/>
    </row>
    <row r="76" spans="1:14" ht="31.5" x14ac:dyDescent="0.25">
      <c r="A76" s="59">
        <v>29</v>
      </c>
      <c r="B76" s="40" t="s">
        <v>116</v>
      </c>
      <c r="C76" s="41">
        <v>0.4</v>
      </c>
      <c r="D76" s="40" t="s">
        <v>173</v>
      </c>
      <c r="E76" s="40" t="s">
        <v>156</v>
      </c>
      <c r="F76" s="43"/>
      <c r="G76" s="43"/>
      <c r="H76" s="43"/>
      <c r="I76" s="43"/>
      <c r="J76" s="43"/>
      <c r="K76" s="43"/>
      <c r="N76" s="24"/>
    </row>
    <row r="77" spans="1:14" s="25" customFormat="1" ht="49.9" customHeight="1" x14ac:dyDescent="0.25">
      <c r="A77" s="59">
        <v>30</v>
      </c>
      <c r="B77" s="70" t="s">
        <v>116</v>
      </c>
      <c r="C77" s="41">
        <v>0.3</v>
      </c>
      <c r="D77" s="70" t="s">
        <v>176</v>
      </c>
      <c r="E77" s="40" t="s">
        <v>188</v>
      </c>
      <c r="F77" s="43"/>
      <c r="G77" s="43"/>
      <c r="H77" s="43"/>
      <c r="I77" s="43"/>
      <c r="J77" s="43"/>
      <c r="K77" s="43"/>
      <c r="N77" s="24"/>
    </row>
    <row r="78" spans="1:14" s="25" customFormat="1" ht="46.15" customHeight="1" x14ac:dyDescent="0.25">
      <c r="A78" s="59">
        <v>31</v>
      </c>
      <c r="B78" s="71"/>
      <c r="C78" s="41">
        <v>0.2</v>
      </c>
      <c r="D78" s="71"/>
      <c r="E78" s="40" t="s">
        <v>157</v>
      </c>
      <c r="F78" s="43"/>
      <c r="G78" s="43"/>
      <c r="H78" s="43"/>
      <c r="I78" s="43"/>
      <c r="J78" s="43"/>
      <c r="K78" s="43"/>
      <c r="N78" s="24"/>
    </row>
    <row r="79" spans="1:14" s="25" customFormat="1" ht="39" customHeight="1" x14ac:dyDescent="0.25">
      <c r="A79" s="59">
        <v>32</v>
      </c>
      <c r="B79" s="70" t="s">
        <v>116</v>
      </c>
      <c r="C79" s="45">
        <v>0.4</v>
      </c>
      <c r="D79" s="70" t="s">
        <v>113</v>
      </c>
      <c r="E79" s="40" t="s">
        <v>177</v>
      </c>
      <c r="F79" s="43"/>
      <c r="G79" s="43"/>
      <c r="H79" s="43"/>
      <c r="I79" s="43"/>
      <c r="J79" s="43"/>
      <c r="K79" s="43"/>
      <c r="N79" s="24"/>
    </row>
    <row r="80" spans="1:14" s="39" customFormat="1" ht="62.25" customHeight="1" x14ac:dyDescent="0.25">
      <c r="A80" s="59">
        <v>33</v>
      </c>
      <c r="B80" s="71"/>
      <c r="C80" s="45">
        <v>0.3</v>
      </c>
      <c r="D80" s="71"/>
      <c r="E80" s="40" t="s">
        <v>189</v>
      </c>
      <c r="F80" s="43"/>
      <c r="G80" s="43"/>
      <c r="H80" s="43"/>
      <c r="I80" s="43"/>
      <c r="J80" s="43"/>
      <c r="K80" s="43"/>
      <c r="N80" s="24"/>
    </row>
    <row r="81" spans="1:11" ht="42" customHeight="1" x14ac:dyDescent="0.25">
      <c r="A81" s="59">
        <v>34</v>
      </c>
      <c r="B81" s="40" t="s">
        <v>116</v>
      </c>
      <c r="C81" s="41">
        <v>1.3</v>
      </c>
      <c r="D81" s="40" t="s">
        <v>65</v>
      </c>
      <c r="E81" s="40" t="s">
        <v>190</v>
      </c>
      <c r="F81" s="46"/>
      <c r="G81" s="46"/>
      <c r="H81" s="46"/>
      <c r="I81" s="46"/>
      <c r="J81" s="46"/>
      <c r="K81" s="46"/>
    </row>
    <row r="82" spans="1:11" ht="42" customHeight="1" x14ac:dyDescent="0.25">
      <c r="A82" s="59">
        <v>35</v>
      </c>
      <c r="B82" s="72" t="s">
        <v>116</v>
      </c>
      <c r="C82" s="41">
        <v>0.5</v>
      </c>
      <c r="D82" s="72" t="s">
        <v>178</v>
      </c>
      <c r="E82" s="40" t="s">
        <v>191</v>
      </c>
      <c r="F82" s="46"/>
      <c r="G82" s="46"/>
      <c r="H82" s="46"/>
      <c r="I82" s="46"/>
      <c r="J82" s="46"/>
      <c r="K82" s="46"/>
    </row>
    <row r="83" spans="1:11" s="26" customFormat="1" ht="39.75" customHeight="1" x14ac:dyDescent="0.25">
      <c r="A83" s="59">
        <v>36</v>
      </c>
      <c r="B83" s="72"/>
      <c r="C83" s="41">
        <v>0.8</v>
      </c>
      <c r="D83" s="72"/>
      <c r="E83" s="40" t="s">
        <v>192</v>
      </c>
      <c r="F83" s="46"/>
      <c r="G83" s="46"/>
      <c r="H83" s="46"/>
      <c r="I83" s="46"/>
      <c r="J83" s="46"/>
      <c r="K83" s="46"/>
    </row>
    <row r="84" spans="1:11" ht="45" customHeight="1" x14ac:dyDescent="0.25">
      <c r="A84" s="59">
        <v>37</v>
      </c>
      <c r="B84" s="40" t="s">
        <v>116</v>
      </c>
      <c r="C84" s="41">
        <v>0.5</v>
      </c>
      <c r="D84" s="40" t="s">
        <v>74</v>
      </c>
      <c r="E84" s="40" t="s">
        <v>193</v>
      </c>
      <c r="F84" s="42"/>
      <c r="G84" s="42"/>
      <c r="H84" s="42"/>
      <c r="I84" s="42"/>
      <c r="J84" s="42"/>
      <c r="K84" s="42"/>
    </row>
    <row r="85" spans="1:11" ht="49.5" customHeight="1" x14ac:dyDescent="0.25">
      <c r="A85" s="59">
        <v>38</v>
      </c>
      <c r="B85" s="40" t="s">
        <v>116</v>
      </c>
      <c r="C85" s="41">
        <v>0.3</v>
      </c>
      <c r="D85" s="40" t="s">
        <v>69</v>
      </c>
      <c r="E85" s="40" t="s">
        <v>194</v>
      </c>
      <c r="F85" s="42"/>
      <c r="G85" s="42"/>
      <c r="H85" s="42"/>
      <c r="I85" s="42"/>
      <c r="J85" s="42"/>
      <c r="K85" s="42"/>
    </row>
    <row r="86" spans="1:11" ht="45" customHeight="1" x14ac:dyDescent="0.25">
      <c r="A86" s="59">
        <v>39</v>
      </c>
      <c r="B86" s="40" t="s">
        <v>116</v>
      </c>
      <c r="C86" s="41">
        <v>0.8</v>
      </c>
      <c r="D86" s="40" t="s">
        <v>70</v>
      </c>
      <c r="E86" s="40" t="s">
        <v>195</v>
      </c>
      <c r="F86" s="42"/>
      <c r="G86" s="42"/>
      <c r="H86" s="42"/>
      <c r="I86" s="42"/>
      <c r="J86" s="42"/>
      <c r="K86" s="42"/>
    </row>
    <row r="87" spans="1:11" ht="48.75" customHeight="1" x14ac:dyDescent="0.25">
      <c r="A87" s="59">
        <v>41</v>
      </c>
      <c r="B87" s="40" t="s">
        <v>116</v>
      </c>
      <c r="C87" s="41">
        <v>1.5</v>
      </c>
      <c r="D87" s="40" t="s">
        <v>71</v>
      </c>
      <c r="E87" s="40" t="s">
        <v>196</v>
      </c>
      <c r="F87" s="42"/>
      <c r="G87" s="42"/>
      <c r="H87" s="42"/>
      <c r="I87" s="42"/>
      <c r="J87" s="42"/>
      <c r="K87" s="42"/>
    </row>
    <row r="88" spans="1:11" ht="162.75" hidden="1" customHeight="1" x14ac:dyDescent="0.25">
      <c r="A88" s="40">
        <v>74</v>
      </c>
      <c r="B88" s="47"/>
      <c r="C88" s="45">
        <v>0.97899999999999998</v>
      </c>
      <c r="D88" s="40" t="s">
        <v>51</v>
      </c>
      <c r="E88" s="40" t="s">
        <v>76</v>
      </c>
      <c r="F88" s="48"/>
      <c r="G88" s="48"/>
      <c r="H88" s="48"/>
      <c r="I88" s="48"/>
      <c r="J88" s="48"/>
      <c r="K88" s="48"/>
    </row>
    <row r="89" spans="1:11" s="21" customFormat="1" ht="162.75" hidden="1" customHeight="1" x14ac:dyDescent="0.25">
      <c r="A89" s="40">
        <v>75</v>
      </c>
      <c r="B89" s="47"/>
      <c r="C89" s="45">
        <v>3.89</v>
      </c>
      <c r="D89" s="22" t="s">
        <v>108</v>
      </c>
      <c r="E89" s="40" t="s">
        <v>104</v>
      </c>
      <c r="F89" s="40"/>
      <c r="G89" s="40"/>
      <c r="H89" s="40"/>
      <c r="I89" s="22">
        <v>0.16</v>
      </c>
      <c r="J89" s="22" t="s">
        <v>108</v>
      </c>
      <c r="K89" s="40" t="s">
        <v>104</v>
      </c>
    </row>
    <row r="90" spans="1:11" s="21" customFormat="1" ht="162.75" hidden="1" customHeight="1" x14ac:dyDescent="0.25">
      <c r="A90" s="40">
        <v>76</v>
      </c>
      <c r="B90" s="47"/>
      <c r="C90" s="45">
        <v>9.3659999999999997</v>
      </c>
      <c r="D90" s="22" t="s">
        <v>109</v>
      </c>
      <c r="E90" s="40" t="s">
        <v>105</v>
      </c>
      <c r="F90" s="40"/>
      <c r="G90" s="40"/>
      <c r="H90" s="40"/>
      <c r="I90" s="40">
        <v>0.7</v>
      </c>
      <c r="J90" s="22" t="s">
        <v>109</v>
      </c>
      <c r="K90" s="40" t="s">
        <v>105</v>
      </c>
    </row>
    <row r="91" spans="1:11" s="21" customFormat="1" ht="162.75" hidden="1" customHeight="1" x14ac:dyDescent="0.25">
      <c r="A91" s="40">
        <v>77</v>
      </c>
      <c r="B91" s="47"/>
      <c r="C91" s="45">
        <v>21.405000000000001</v>
      </c>
      <c r="D91" s="22" t="s">
        <v>110</v>
      </c>
      <c r="E91" s="40" t="s">
        <v>106</v>
      </c>
      <c r="F91" s="40"/>
      <c r="G91" s="40"/>
      <c r="H91" s="40"/>
      <c r="I91" s="40">
        <v>0.55300000000000005</v>
      </c>
      <c r="J91" s="22" t="s">
        <v>110</v>
      </c>
      <c r="K91" s="40" t="s">
        <v>106</v>
      </c>
    </row>
    <row r="92" spans="1:11" s="21" customFormat="1" ht="162.75" hidden="1" customHeight="1" x14ac:dyDescent="0.25">
      <c r="A92" s="40">
        <v>78</v>
      </c>
      <c r="B92" s="47"/>
      <c r="C92" s="45">
        <v>0.105</v>
      </c>
      <c r="D92" s="22" t="s">
        <v>111</v>
      </c>
      <c r="E92" s="40" t="s">
        <v>107</v>
      </c>
      <c r="F92" s="40"/>
      <c r="G92" s="40"/>
      <c r="H92" s="40"/>
      <c r="I92" s="40">
        <v>1.5</v>
      </c>
      <c r="J92" s="22" t="s">
        <v>111</v>
      </c>
      <c r="K92" s="40" t="s">
        <v>107</v>
      </c>
    </row>
    <row r="93" spans="1:11" hidden="1" x14ac:dyDescent="0.25">
      <c r="A93" s="40"/>
      <c r="B93" s="49" t="s">
        <v>83</v>
      </c>
      <c r="C93" s="50">
        <f>SUM(C81:C92)</f>
        <v>41.445</v>
      </c>
      <c r="D93" s="51"/>
      <c r="E93" s="51"/>
      <c r="F93" s="40"/>
      <c r="G93" s="40"/>
      <c r="H93" s="40"/>
      <c r="I93" s="52">
        <f>SUM(I89:I92)</f>
        <v>2.9130000000000003</v>
      </c>
      <c r="J93" s="40"/>
      <c r="K93" s="40"/>
    </row>
    <row r="94" spans="1:11" hidden="1" x14ac:dyDescent="0.25">
      <c r="A94" s="95" t="s">
        <v>87</v>
      </c>
      <c r="B94" s="96"/>
      <c r="C94" s="96"/>
      <c r="D94" s="96"/>
      <c r="E94" s="96"/>
      <c r="F94" s="96"/>
      <c r="G94" s="96"/>
      <c r="H94" s="96"/>
      <c r="I94" s="96"/>
      <c r="J94" s="96"/>
      <c r="K94" s="97"/>
    </row>
    <row r="95" spans="1:11" ht="308.25" hidden="1" customHeight="1" x14ac:dyDescent="0.25">
      <c r="A95" s="40">
        <v>79</v>
      </c>
      <c r="B95" s="47"/>
      <c r="C95" s="45">
        <v>5.2</v>
      </c>
      <c r="D95" s="40" t="s">
        <v>89</v>
      </c>
      <c r="E95" s="40" t="s">
        <v>92</v>
      </c>
      <c r="F95" s="40"/>
      <c r="G95" s="40"/>
      <c r="H95" s="40"/>
      <c r="I95" s="40"/>
      <c r="J95" s="40"/>
      <c r="K95" s="40"/>
    </row>
    <row r="96" spans="1:11" ht="31.5" hidden="1" x14ac:dyDescent="0.25">
      <c r="A96" s="40">
        <v>80</v>
      </c>
      <c r="B96" s="47"/>
      <c r="C96" s="45">
        <v>0.3</v>
      </c>
      <c r="D96" s="40" t="s">
        <v>94</v>
      </c>
      <c r="E96" s="40" t="s">
        <v>93</v>
      </c>
      <c r="F96" s="40"/>
      <c r="G96" s="40"/>
      <c r="H96" s="40"/>
      <c r="I96" s="40"/>
      <c r="J96" s="40"/>
      <c r="K96" s="40"/>
    </row>
    <row r="97" spans="1:11" hidden="1" x14ac:dyDescent="0.25">
      <c r="A97" s="40"/>
      <c r="B97" s="49" t="s">
        <v>83</v>
      </c>
      <c r="C97" s="50">
        <f>SUM(C95:C96)</f>
        <v>5.5</v>
      </c>
      <c r="D97" s="40"/>
      <c r="E97" s="40"/>
      <c r="F97" s="40"/>
      <c r="G97" s="40"/>
      <c r="H97" s="40"/>
      <c r="I97" s="40"/>
      <c r="J97" s="40"/>
      <c r="K97" s="40"/>
    </row>
    <row r="98" spans="1:11" s="21" customFormat="1" ht="60.75" customHeight="1" x14ac:dyDescent="0.25">
      <c r="A98" s="40">
        <v>42</v>
      </c>
      <c r="B98" s="40" t="s">
        <v>116</v>
      </c>
      <c r="C98" s="41">
        <v>0.7</v>
      </c>
      <c r="D98" s="40" t="s">
        <v>112</v>
      </c>
      <c r="E98" s="40" t="s">
        <v>197</v>
      </c>
      <c r="F98" s="42"/>
      <c r="G98" s="42"/>
      <c r="H98" s="42"/>
      <c r="I98" s="42"/>
      <c r="J98" s="42"/>
      <c r="K98" s="42"/>
    </row>
    <row r="99" spans="1:11" s="39" customFormat="1" ht="47.25" customHeight="1" x14ac:dyDescent="0.25">
      <c r="A99" s="61">
        <v>43</v>
      </c>
      <c r="B99" s="61" t="s">
        <v>116</v>
      </c>
      <c r="C99" s="41">
        <v>0.1</v>
      </c>
      <c r="D99" s="61" t="s">
        <v>112</v>
      </c>
      <c r="E99" s="61" t="s">
        <v>200</v>
      </c>
      <c r="F99" s="42"/>
      <c r="G99" s="42"/>
      <c r="H99" s="42"/>
      <c r="I99" s="42"/>
      <c r="J99" s="42"/>
      <c r="K99" s="42"/>
    </row>
    <row r="100" spans="1:11" ht="1.5" customHeight="1" x14ac:dyDescent="0.25">
      <c r="A100" s="53"/>
      <c r="B100" s="94" t="s">
        <v>103</v>
      </c>
      <c r="C100" s="94"/>
      <c r="D100" s="94"/>
      <c r="E100" s="84" t="s">
        <v>95</v>
      </c>
      <c r="F100" s="84"/>
      <c r="G100" s="84"/>
      <c r="H100" s="84"/>
      <c r="I100" s="53"/>
      <c r="J100" s="53"/>
      <c r="K100" s="53"/>
    </row>
    <row r="101" spans="1:11" ht="18.75" hidden="1" customHeight="1" x14ac:dyDescent="0.25">
      <c r="A101" s="53"/>
      <c r="B101" s="53"/>
      <c r="C101" s="54"/>
      <c r="D101" s="53"/>
      <c r="E101" s="84" t="s">
        <v>96</v>
      </c>
      <c r="F101" s="84"/>
      <c r="G101" s="84"/>
      <c r="H101" s="84"/>
      <c r="I101" s="53"/>
      <c r="J101" s="53"/>
      <c r="K101" s="53"/>
    </row>
    <row r="102" spans="1:11" ht="30" hidden="1" customHeight="1" x14ac:dyDescent="0.25">
      <c r="A102" s="53"/>
      <c r="B102" s="53"/>
      <c r="C102" s="54"/>
      <c r="D102" s="53"/>
      <c r="E102" s="83" t="s">
        <v>97</v>
      </c>
      <c r="F102" s="83"/>
      <c r="G102" s="83"/>
      <c r="H102" s="83"/>
      <c r="I102" s="53"/>
      <c r="J102" s="53"/>
      <c r="K102" s="53"/>
    </row>
    <row r="103" spans="1:11" ht="12" hidden="1" customHeight="1" x14ac:dyDescent="0.25">
      <c r="A103" s="53"/>
      <c r="B103" s="53"/>
      <c r="C103" s="54"/>
      <c r="D103" s="53"/>
      <c r="E103" s="83" t="s">
        <v>98</v>
      </c>
      <c r="F103" s="83"/>
      <c r="G103" s="83"/>
      <c r="H103" s="83"/>
      <c r="I103" s="53"/>
      <c r="J103" s="53"/>
      <c r="K103" s="53"/>
    </row>
    <row r="104" spans="1:11" ht="24.75" hidden="1" customHeight="1" x14ac:dyDescent="0.25">
      <c r="A104" s="53"/>
      <c r="B104" s="53"/>
      <c r="C104" s="54"/>
      <c r="D104" s="53"/>
      <c r="E104" s="55"/>
      <c r="F104" s="55"/>
      <c r="G104" s="55"/>
      <c r="H104" s="55"/>
      <c r="I104" s="53"/>
      <c r="J104" s="53"/>
      <c r="K104" s="53"/>
    </row>
    <row r="105" spans="1:11" ht="12" hidden="1" customHeight="1" x14ac:dyDescent="0.25">
      <c r="A105" s="53"/>
      <c r="B105" s="53"/>
      <c r="C105" s="54"/>
      <c r="D105" s="53"/>
      <c r="E105" s="84" t="s">
        <v>78</v>
      </c>
      <c r="F105" s="84"/>
      <c r="G105" s="84"/>
      <c r="H105" s="84"/>
      <c r="I105" s="53"/>
      <c r="J105" s="53"/>
      <c r="K105" s="53"/>
    </row>
    <row r="106" spans="1:11" ht="19.5" hidden="1" customHeight="1" x14ac:dyDescent="0.25">
      <c r="A106" s="53"/>
      <c r="B106" s="53"/>
      <c r="C106" s="54"/>
      <c r="D106" s="53"/>
      <c r="E106" s="84" t="s">
        <v>79</v>
      </c>
      <c r="F106" s="84"/>
      <c r="G106" s="84"/>
      <c r="H106" s="84"/>
      <c r="I106" s="53"/>
      <c r="J106" s="53"/>
      <c r="K106" s="53"/>
    </row>
    <row r="107" spans="1:11" ht="17.25" hidden="1" customHeight="1" x14ac:dyDescent="0.25">
      <c r="A107" s="53"/>
      <c r="B107" s="53"/>
      <c r="C107" s="54"/>
      <c r="D107" s="53"/>
      <c r="E107" s="84" t="s">
        <v>80</v>
      </c>
      <c r="F107" s="84"/>
      <c r="G107" s="84"/>
      <c r="H107" s="84"/>
      <c r="I107" s="53"/>
      <c r="J107" s="53"/>
      <c r="K107" s="53"/>
    </row>
    <row r="108" spans="1:11" ht="16.5" hidden="1" customHeight="1" x14ac:dyDescent="0.25">
      <c r="A108" s="53"/>
      <c r="B108" s="53"/>
      <c r="C108" s="54"/>
      <c r="D108" s="53"/>
      <c r="E108" s="84" t="s">
        <v>81</v>
      </c>
      <c r="F108" s="84"/>
      <c r="G108" s="84"/>
      <c r="H108" s="84"/>
      <c r="I108" s="53"/>
      <c r="J108" s="53"/>
      <c r="K108" s="53"/>
    </row>
    <row r="109" spans="1:11" ht="16.5" hidden="1" customHeight="1" x14ac:dyDescent="0.25">
      <c r="A109" s="53"/>
      <c r="B109" s="53"/>
      <c r="C109" s="54"/>
      <c r="D109" s="53"/>
      <c r="E109" s="84" t="s">
        <v>82</v>
      </c>
      <c r="F109" s="84"/>
      <c r="G109" s="84"/>
      <c r="H109" s="84"/>
      <c r="I109" s="53"/>
      <c r="J109" s="53"/>
      <c r="K109" s="53"/>
    </row>
    <row r="110" spans="1:11" ht="13.5" hidden="1" customHeight="1" x14ac:dyDescent="0.25">
      <c r="A110" s="53"/>
      <c r="B110" s="53"/>
      <c r="C110" s="54"/>
      <c r="D110" s="53"/>
      <c r="E110" s="53"/>
      <c r="F110" s="53"/>
      <c r="G110" s="53"/>
      <c r="H110" s="53"/>
      <c r="I110" s="53"/>
      <c r="J110" s="53"/>
      <c r="K110" s="53"/>
    </row>
    <row r="111" spans="1:11" s="39" customFormat="1" ht="20.25" hidden="1" customHeight="1" x14ac:dyDescent="0.25">
      <c r="A111" s="62"/>
      <c r="B111" s="62"/>
      <c r="C111" s="54"/>
      <c r="D111" s="62"/>
      <c r="E111" s="62"/>
      <c r="F111" s="62"/>
      <c r="G111" s="62"/>
      <c r="H111" s="62"/>
      <c r="I111" s="62"/>
      <c r="J111" s="62"/>
      <c r="K111" s="62"/>
    </row>
    <row r="112" spans="1:11" ht="14.25" hidden="1" customHeight="1" x14ac:dyDescent="0.25">
      <c r="A112" s="53"/>
      <c r="B112" s="53"/>
      <c r="C112" s="54"/>
      <c r="D112" s="53"/>
      <c r="E112" s="90" t="s">
        <v>99</v>
      </c>
      <c r="F112" s="90"/>
      <c r="G112" s="90"/>
      <c r="H112" s="90"/>
      <c r="I112" s="53"/>
      <c r="J112" s="53"/>
      <c r="K112" s="53"/>
    </row>
    <row r="113" spans="1:11" ht="22.5" hidden="1" customHeight="1" x14ac:dyDescent="0.25">
      <c r="A113" s="53"/>
      <c r="B113" s="53"/>
      <c r="C113" s="54"/>
      <c r="D113" s="53"/>
      <c r="E113" s="90" t="s">
        <v>100</v>
      </c>
      <c r="F113" s="90"/>
      <c r="G113" s="90"/>
      <c r="H113" s="90"/>
      <c r="I113" s="53"/>
      <c r="J113" s="53"/>
      <c r="K113" s="53"/>
    </row>
    <row r="114" spans="1:11" ht="12" hidden="1" customHeight="1" x14ac:dyDescent="0.25">
      <c r="A114" s="53"/>
      <c r="B114" s="53"/>
      <c r="C114" s="54"/>
      <c r="D114" s="53"/>
      <c r="E114" s="53"/>
      <c r="F114" s="53"/>
      <c r="G114" s="53"/>
      <c r="H114" s="53"/>
      <c r="I114" s="53"/>
      <c r="J114" s="53"/>
      <c r="K114" s="53"/>
    </row>
    <row r="115" spans="1:11" ht="12" hidden="1" customHeight="1" x14ac:dyDescent="0.25">
      <c r="A115" s="53"/>
      <c r="B115" s="53"/>
      <c r="C115" s="54"/>
      <c r="D115" s="53"/>
      <c r="E115" s="90" t="s">
        <v>101</v>
      </c>
      <c r="F115" s="90"/>
      <c r="G115" s="90"/>
      <c r="H115" s="90"/>
      <c r="I115" s="53"/>
      <c r="J115" s="53"/>
      <c r="K115" s="53"/>
    </row>
    <row r="116" spans="1:11" hidden="1" x14ac:dyDescent="0.25">
      <c r="A116" s="53"/>
      <c r="B116" s="53"/>
      <c r="C116" s="54"/>
      <c r="D116" s="53"/>
      <c r="E116" s="90" t="s">
        <v>102</v>
      </c>
      <c r="F116" s="90"/>
      <c r="G116" s="90"/>
      <c r="H116" s="90"/>
      <c r="I116" s="53"/>
      <c r="J116" s="53"/>
      <c r="K116" s="53"/>
    </row>
    <row r="117" spans="1:11" hidden="1" x14ac:dyDescent="0.25">
      <c r="A117" s="53"/>
      <c r="B117" s="53"/>
      <c r="C117" s="54"/>
      <c r="D117" s="53"/>
      <c r="E117" s="90"/>
      <c r="F117" s="90"/>
      <c r="G117" s="90"/>
      <c r="H117" s="90"/>
      <c r="I117" s="53"/>
      <c r="J117" s="53"/>
      <c r="K117" s="53"/>
    </row>
    <row r="118" spans="1:11" ht="6.75" hidden="1" customHeight="1" x14ac:dyDescent="0.25">
      <c r="A118" s="40" t="s">
        <v>186</v>
      </c>
      <c r="B118" s="56"/>
      <c r="C118" s="57"/>
      <c r="D118" s="56"/>
      <c r="E118" s="40"/>
      <c r="F118" s="42"/>
      <c r="G118" s="42"/>
      <c r="H118" s="42"/>
      <c r="I118" s="42"/>
      <c r="J118" s="42"/>
      <c r="K118" s="42"/>
    </row>
    <row r="119" spans="1:11" s="27" customFormat="1" ht="20.25" customHeight="1" x14ac:dyDescent="0.25">
      <c r="A119" s="40"/>
      <c r="B119" s="52" t="s">
        <v>125</v>
      </c>
      <c r="C119" s="50">
        <f>C48+C49+C50+C51+C52+C53+C54+C55+C57+C59+C60+C61+C62+C63+C64+C65+C66+C67+C68+C69+C70+C71+C72+C73+C74+C75+C76+C77+C78+C79+C80+C81+C82+C83+C84+C85+C86+C87+C98+C99</f>
        <v>23.200000000000003</v>
      </c>
      <c r="D119" s="51"/>
      <c r="E119" s="51"/>
      <c r="F119" s="42"/>
      <c r="G119" s="42"/>
      <c r="H119" s="42"/>
      <c r="I119" s="42"/>
      <c r="J119" s="42"/>
      <c r="K119" s="42"/>
    </row>
    <row r="120" spans="1:11" s="30" customFormat="1" ht="20.25" customHeight="1" x14ac:dyDescent="0.25">
      <c r="A120" s="91" t="s">
        <v>122</v>
      </c>
      <c r="B120" s="91"/>
      <c r="C120" s="91"/>
      <c r="D120" s="91"/>
      <c r="E120" s="91"/>
      <c r="F120" s="42"/>
      <c r="G120" s="42"/>
      <c r="H120" s="42"/>
      <c r="I120" s="42"/>
      <c r="J120" s="42"/>
      <c r="K120" s="42"/>
    </row>
    <row r="121" spans="1:11" ht="107.25" customHeight="1" x14ac:dyDescent="0.25">
      <c r="A121" s="40">
        <v>44</v>
      </c>
      <c r="B121" s="40" t="s">
        <v>116</v>
      </c>
      <c r="C121" s="45">
        <v>0.2</v>
      </c>
      <c r="D121" s="40" t="s">
        <v>127</v>
      </c>
      <c r="E121" s="58" t="s">
        <v>202</v>
      </c>
      <c r="F121" s="42"/>
      <c r="G121" s="42"/>
      <c r="H121" s="42"/>
      <c r="I121" s="42"/>
      <c r="J121" s="42"/>
      <c r="K121" s="42"/>
    </row>
    <row r="122" spans="1:11" ht="126.75" customHeight="1" x14ac:dyDescent="0.25">
      <c r="A122" s="59">
        <v>45</v>
      </c>
      <c r="B122" s="40" t="s">
        <v>116</v>
      </c>
      <c r="C122" s="45">
        <v>2.5</v>
      </c>
      <c r="D122" s="40" t="s">
        <v>128</v>
      </c>
      <c r="E122" s="58" t="s">
        <v>201</v>
      </c>
      <c r="F122" s="42"/>
      <c r="G122" s="42"/>
      <c r="H122" s="42"/>
      <c r="I122" s="42"/>
      <c r="J122" s="42"/>
      <c r="K122" s="42"/>
    </row>
    <row r="123" spans="1:11" ht="78.75" x14ac:dyDescent="0.25">
      <c r="A123" s="59">
        <v>46</v>
      </c>
      <c r="B123" s="40" t="s">
        <v>116</v>
      </c>
      <c r="C123" s="45">
        <v>0.06</v>
      </c>
      <c r="D123" s="40" t="s">
        <v>129</v>
      </c>
      <c r="E123" s="58" t="s">
        <v>203</v>
      </c>
      <c r="F123" s="42"/>
      <c r="G123" s="42"/>
      <c r="H123" s="42"/>
      <c r="I123" s="42"/>
      <c r="J123" s="42"/>
      <c r="K123" s="42"/>
    </row>
    <row r="124" spans="1:11" s="28" customFormat="1" ht="94.5" x14ac:dyDescent="0.25">
      <c r="A124" s="59">
        <v>47</v>
      </c>
      <c r="B124" s="40" t="s">
        <v>116</v>
      </c>
      <c r="C124" s="45">
        <v>1.48</v>
      </c>
      <c r="D124" s="40" t="s">
        <v>117</v>
      </c>
      <c r="E124" s="58" t="s">
        <v>204</v>
      </c>
      <c r="F124" s="42"/>
      <c r="G124" s="42"/>
      <c r="H124" s="42"/>
      <c r="I124" s="42"/>
      <c r="J124" s="42"/>
      <c r="K124" s="42"/>
    </row>
    <row r="125" spans="1:11" s="30" customFormat="1" x14ac:dyDescent="0.25">
      <c r="A125" s="40"/>
      <c r="B125" s="40" t="s">
        <v>123</v>
      </c>
      <c r="C125" s="50">
        <f>C121+C122+C123+C124</f>
        <v>4.24</v>
      </c>
      <c r="D125" s="40"/>
      <c r="E125" s="58"/>
      <c r="F125" s="42"/>
      <c r="G125" s="42"/>
      <c r="H125" s="42"/>
      <c r="I125" s="42"/>
      <c r="J125" s="42"/>
      <c r="K125" s="42"/>
    </row>
    <row r="126" spans="1:11" ht="21.75" customHeight="1" x14ac:dyDescent="0.25">
      <c r="A126" s="91" t="s">
        <v>124</v>
      </c>
      <c r="B126" s="72"/>
      <c r="C126" s="72"/>
      <c r="D126" s="72"/>
      <c r="E126" s="72"/>
      <c r="F126" s="42"/>
      <c r="G126" s="42"/>
      <c r="H126" s="42"/>
      <c r="I126" s="42"/>
      <c r="J126" s="42"/>
      <c r="K126" s="42"/>
    </row>
    <row r="127" spans="1:11" ht="31.5" x14ac:dyDescent="0.25">
      <c r="A127" s="40">
        <v>48</v>
      </c>
      <c r="B127" s="40" t="s">
        <v>116</v>
      </c>
      <c r="C127" s="45">
        <v>0.11</v>
      </c>
      <c r="D127" s="40" t="s">
        <v>130</v>
      </c>
      <c r="E127" s="40" t="s">
        <v>118</v>
      </c>
      <c r="F127" s="42"/>
      <c r="G127" s="42"/>
      <c r="H127" s="42"/>
      <c r="I127" s="42"/>
      <c r="J127" s="42"/>
      <c r="K127" s="42"/>
    </row>
    <row r="128" spans="1:11" ht="56.25" customHeight="1" x14ac:dyDescent="0.25">
      <c r="A128" s="40">
        <v>49</v>
      </c>
      <c r="B128" s="40" t="s">
        <v>116</v>
      </c>
      <c r="C128" s="45">
        <v>0.56999999999999995</v>
      </c>
      <c r="D128" s="40" t="s">
        <v>119</v>
      </c>
      <c r="E128" s="40" t="s">
        <v>120</v>
      </c>
      <c r="F128" s="42"/>
      <c r="G128" s="42"/>
      <c r="H128" s="42"/>
      <c r="I128" s="42"/>
      <c r="J128" s="42"/>
      <c r="K128" s="42"/>
    </row>
    <row r="129" spans="1:11" ht="47.25" x14ac:dyDescent="0.25">
      <c r="A129" s="59">
        <v>50</v>
      </c>
      <c r="B129" s="40" t="s">
        <v>116</v>
      </c>
      <c r="C129" s="45">
        <v>0.09</v>
      </c>
      <c r="D129" s="40" t="s">
        <v>183</v>
      </c>
      <c r="E129" s="40" t="s">
        <v>184</v>
      </c>
      <c r="F129" s="42"/>
      <c r="G129" s="42"/>
      <c r="H129" s="42"/>
      <c r="I129" s="42"/>
      <c r="J129" s="42"/>
      <c r="K129" s="42"/>
    </row>
    <row r="130" spans="1:11" ht="45.75" customHeight="1" x14ac:dyDescent="0.25">
      <c r="A130" s="59">
        <v>51</v>
      </c>
      <c r="B130" s="40" t="s">
        <v>116</v>
      </c>
      <c r="C130" s="45">
        <v>0.1</v>
      </c>
      <c r="D130" s="40" t="s">
        <v>111</v>
      </c>
      <c r="E130" s="40" t="s">
        <v>121</v>
      </c>
      <c r="F130" s="42"/>
      <c r="G130" s="42"/>
      <c r="H130" s="42"/>
      <c r="I130" s="42"/>
      <c r="J130" s="42"/>
      <c r="K130" s="42"/>
    </row>
    <row r="131" spans="1:11" ht="92.25" customHeight="1" x14ac:dyDescent="0.25">
      <c r="A131" s="59">
        <v>52</v>
      </c>
      <c r="B131" s="40" t="s">
        <v>116</v>
      </c>
      <c r="C131" s="45">
        <v>0.2</v>
      </c>
      <c r="D131" s="40" t="s">
        <v>131</v>
      </c>
      <c r="E131" s="40" t="s">
        <v>182</v>
      </c>
      <c r="F131" s="42"/>
      <c r="G131" s="42"/>
      <c r="H131" s="42"/>
      <c r="I131" s="42"/>
      <c r="J131" s="42"/>
      <c r="K131" s="42"/>
    </row>
    <row r="132" spans="1:11" x14ac:dyDescent="0.25">
      <c r="A132" s="40"/>
      <c r="B132" s="52" t="s">
        <v>123</v>
      </c>
      <c r="C132" s="50">
        <f>C127+C128+C129+C130+C131</f>
        <v>1.0699999999999998</v>
      </c>
      <c r="D132" s="40"/>
      <c r="E132" s="40"/>
      <c r="F132" s="42"/>
      <c r="G132" s="42"/>
      <c r="H132" s="42"/>
      <c r="I132" s="42"/>
      <c r="J132" s="42"/>
      <c r="K132" s="42"/>
    </row>
    <row r="133" spans="1:11" x14ac:dyDescent="0.25">
      <c r="A133" s="32"/>
      <c r="B133" s="12" t="s">
        <v>83</v>
      </c>
      <c r="C133" s="17">
        <f>C119+C125+C132</f>
        <v>28.510000000000005</v>
      </c>
      <c r="D133" s="32"/>
      <c r="E133" s="32"/>
      <c r="F133" s="35"/>
      <c r="G133" s="35"/>
      <c r="H133" s="35"/>
      <c r="I133" s="35"/>
      <c r="J133" s="35"/>
      <c r="K133" s="35"/>
    </row>
    <row r="134" spans="1:11" s="39" customFormat="1" ht="35.25" customHeight="1" x14ac:dyDescent="0.25">
      <c r="A134" s="60">
        <v>53</v>
      </c>
      <c r="B134" s="61" t="s">
        <v>116</v>
      </c>
      <c r="C134" s="1">
        <v>95.3</v>
      </c>
      <c r="D134" s="60" t="s">
        <v>205</v>
      </c>
      <c r="E134" s="60" t="s">
        <v>206</v>
      </c>
      <c r="F134" s="35"/>
      <c r="G134" s="35"/>
      <c r="H134" s="35"/>
      <c r="I134" s="35"/>
      <c r="J134" s="35"/>
      <c r="K134" s="35"/>
    </row>
    <row r="135" spans="1:11" s="39" customFormat="1" ht="32.25" customHeight="1" x14ac:dyDescent="0.25">
      <c r="A135" s="60">
        <v>54</v>
      </c>
      <c r="B135" s="61" t="s">
        <v>116</v>
      </c>
      <c r="C135" s="64">
        <v>48.5</v>
      </c>
      <c r="D135" s="1" t="s">
        <v>207</v>
      </c>
      <c r="E135" s="60" t="s">
        <v>206</v>
      </c>
      <c r="F135" s="35"/>
      <c r="G135" s="35"/>
      <c r="H135" s="35"/>
      <c r="I135" s="35"/>
      <c r="J135" s="35"/>
      <c r="K135" s="35"/>
    </row>
    <row r="136" spans="1:11" s="39" customFormat="1" ht="35.25" customHeight="1" x14ac:dyDescent="0.25">
      <c r="A136" s="60">
        <v>55</v>
      </c>
      <c r="B136" s="61" t="s">
        <v>116</v>
      </c>
      <c r="C136" s="1">
        <v>2.12</v>
      </c>
      <c r="D136" s="60" t="s">
        <v>208</v>
      </c>
      <c r="E136" s="60" t="s">
        <v>209</v>
      </c>
      <c r="F136" s="35"/>
      <c r="G136" s="35"/>
      <c r="H136" s="35"/>
      <c r="I136" s="35"/>
      <c r="J136" s="35"/>
      <c r="K136" s="35"/>
    </row>
    <row r="137" spans="1:11" s="39" customFormat="1" ht="76.5" customHeight="1" x14ac:dyDescent="0.25">
      <c r="A137" s="60">
        <v>56</v>
      </c>
      <c r="B137" s="61" t="s">
        <v>116</v>
      </c>
      <c r="C137" s="1">
        <v>30.445699999999999</v>
      </c>
      <c r="D137" s="60" t="s">
        <v>210</v>
      </c>
      <c r="E137" s="66" t="s">
        <v>212</v>
      </c>
      <c r="F137" s="35"/>
      <c r="G137" s="35"/>
      <c r="H137" s="35"/>
      <c r="I137" s="35"/>
      <c r="J137" s="35"/>
      <c r="K137" s="35"/>
    </row>
    <row r="138" spans="1:11" ht="27.75" customHeight="1" x14ac:dyDescent="0.25">
      <c r="A138" s="63"/>
      <c r="B138" s="67" t="s">
        <v>123</v>
      </c>
      <c r="C138" s="65">
        <f>C134+C135+C136+C137</f>
        <v>176.3657</v>
      </c>
      <c r="D138" s="63"/>
      <c r="E138" s="63"/>
    </row>
    <row r="139" spans="1:11" ht="35.25" customHeight="1" x14ac:dyDescent="0.3">
      <c r="A139" s="63"/>
      <c r="B139" s="69" t="s">
        <v>213</v>
      </c>
      <c r="C139" s="68">
        <f>C133+C138</f>
        <v>204.87569999999999</v>
      </c>
      <c r="D139" s="63"/>
      <c r="E139" s="63"/>
    </row>
    <row r="140" spans="1:11" ht="31.5" customHeight="1" x14ac:dyDescent="0.3">
      <c r="B140" s="88"/>
      <c r="C140" s="89"/>
      <c r="D140" s="89"/>
    </row>
    <row r="144" spans="1:11" ht="18.75" x14ac:dyDescent="0.3">
      <c r="B144" s="89" t="s">
        <v>158</v>
      </c>
      <c r="C144" s="89"/>
      <c r="D144" s="89"/>
      <c r="E144" s="7" t="s">
        <v>211</v>
      </c>
    </row>
  </sheetData>
  <mergeCells count="74">
    <mergeCell ref="E109:H109"/>
    <mergeCell ref="E101:H101"/>
    <mergeCell ref="E117:H117"/>
    <mergeCell ref="D59:D60"/>
    <mergeCell ref="E106:H106"/>
    <mergeCell ref="E107:H107"/>
    <mergeCell ref="E108:H108"/>
    <mergeCell ref="B100:D100"/>
    <mergeCell ref="A94:K94"/>
    <mergeCell ref="E105:H105"/>
    <mergeCell ref="B66:B67"/>
    <mergeCell ref="B82:B83"/>
    <mergeCell ref="D66:D67"/>
    <mergeCell ref="B2:E2"/>
    <mergeCell ref="H2:K2"/>
    <mergeCell ref="F37:F38"/>
    <mergeCell ref="G37:G38"/>
    <mergeCell ref="H37:H38"/>
    <mergeCell ref="I37:I38"/>
    <mergeCell ref="J37:J38"/>
    <mergeCell ref="K37:K38"/>
    <mergeCell ref="F35:F36"/>
    <mergeCell ref="G35:G36"/>
    <mergeCell ref="I27:I30"/>
    <mergeCell ref="J27:J30"/>
    <mergeCell ref="I31:I34"/>
    <mergeCell ref="H31:H34"/>
    <mergeCell ref="K27:K30"/>
    <mergeCell ref="A5:E5"/>
    <mergeCell ref="B140:D140"/>
    <mergeCell ref="B144:D144"/>
    <mergeCell ref="E112:H112"/>
    <mergeCell ref="E113:H113"/>
    <mergeCell ref="E115:H115"/>
    <mergeCell ref="E116:H116"/>
    <mergeCell ref="A126:E126"/>
    <mergeCell ref="A120:E120"/>
    <mergeCell ref="H4:K4"/>
    <mergeCell ref="E102:H102"/>
    <mergeCell ref="E103:H103"/>
    <mergeCell ref="E100:H100"/>
    <mergeCell ref="D82:D83"/>
    <mergeCell ref="C6:E6"/>
    <mergeCell ref="A9:E9"/>
    <mergeCell ref="D50:D51"/>
    <mergeCell ref="A40:K40"/>
    <mergeCell ref="A47:K47"/>
    <mergeCell ref="J31:J34"/>
    <mergeCell ref="K31:K34"/>
    <mergeCell ref="F27:F30"/>
    <mergeCell ref="G27:G30"/>
    <mergeCell ref="H27:H30"/>
    <mergeCell ref="G31:G34"/>
    <mergeCell ref="B6:B7"/>
    <mergeCell ref="H35:H36"/>
    <mergeCell ref="F31:F34"/>
    <mergeCell ref="A10:K10"/>
    <mergeCell ref="A23:K23"/>
    <mergeCell ref="A6:A7"/>
    <mergeCell ref="I35:I36"/>
    <mergeCell ref="J35:J36"/>
    <mergeCell ref="K35:K36"/>
    <mergeCell ref="D48:D49"/>
    <mergeCell ref="B48:B49"/>
    <mergeCell ref="B77:B78"/>
    <mergeCell ref="D77:D78"/>
    <mergeCell ref="B79:B80"/>
    <mergeCell ref="D79:D80"/>
    <mergeCell ref="B50:B51"/>
    <mergeCell ref="B59:B60"/>
    <mergeCell ref="D52:D54"/>
    <mergeCell ref="B52:B54"/>
    <mergeCell ref="C55:C56"/>
    <mergeCell ref="C57:C58"/>
  </mergeCells>
  <pageMargins left="0.70866141732283472" right="0.70866141732283472" top="0.74803149606299213" bottom="0.74803149606299213" header="0.31496062992125984" footer="0.31496062992125984"/>
  <pageSetup paperSize="9" scale="5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Гриша</dc:creator>
  <cp:lastModifiedBy>101_3</cp:lastModifiedBy>
  <cp:lastPrinted>2023-04-03T11:32:04Z</cp:lastPrinted>
  <dcterms:created xsi:type="dcterms:W3CDTF">2014-08-18T11:35:00Z</dcterms:created>
  <dcterms:modified xsi:type="dcterms:W3CDTF">2023-04-03T11:45:59Z</dcterms:modified>
</cp:coreProperties>
</file>