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1_3\Desktop\2023\Акарицидка\до среды обработка\2023\"/>
    </mc:Choice>
  </mc:AlternateContent>
  <bookViews>
    <workbookView xWindow="0" yWindow="0" windowWidth="28800" windowHeight="12600" activeTab="1"/>
  </bookViews>
  <sheets>
    <sheet name="Подготовка" sheetId="1" r:id="rId1"/>
    <sheet name="1- этап" sheetId="6" r:id="rId2"/>
    <sheet name="2-этап" sheetId="7" r:id="rId3"/>
    <sheet name="3-этап" sheetId="8" r:id="rId4"/>
  </sheets>
  <definedNames>
    <definedName name="_xlnm._FilterDatabase" localSheetId="1" hidden="1">'1- этап'!$A$8:$P$12</definedName>
    <definedName name="_xlnm._FilterDatabase" localSheetId="0" hidden="1">Подготовка!$A$7:$D$13</definedName>
    <definedName name="_xlnm.Print_Area" localSheetId="0">Подготовка!$A$1:$G$13</definedName>
  </definedNames>
  <calcPr calcId="152511"/>
</workbook>
</file>

<file path=xl/calcChain.xml><?xml version="1.0" encoding="utf-8"?>
<calcChain xmlns="http://schemas.openxmlformats.org/spreadsheetml/2006/main">
  <c r="O12" i="8" l="1"/>
  <c r="N12" i="8"/>
  <c r="M12" i="8"/>
  <c r="L12" i="8"/>
  <c r="O11" i="8"/>
  <c r="N11" i="8"/>
  <c r="M11" i="8"/>
  <c r="L11" i="8"/>
  <c r="O10" i="8"/>
  <c r="N10" i="8"/>
  <c r="M10" i="8"/>
  <c r="L10" i="8"/>
  <c r="O9" i="8"/>
  <c r="N9" i="8"/>
  <c r="M9" i="8"/>
  <c r="L9" i="8"/>
  <c r="O12" i="7"/>
  <c r="N12" i="7"/>
  <c r="M12" i="7"/>
  <c r="L12" i="7"/>
  <c r="O11" i="7"/>
  <c r="N11" i="7"/>
  <c r="M11" i="7"/>
  <c r="L11" i="7"/>
  <c r="O10" i="7"/>
  <c r="N10" i="7"/>
  <c r="M10" i="7"/>
  <c r="L10" i="7"/>
  <c r="O9" i="7"/>
  <c r="N9" i="7"/>
  <c r="M9" i="7"/>
  <c r="L9" i="7"/>
  <c r="O12" i="6"/>
  <c r="N12" i="6"/>
  <c r="M12" i="6"/>
  <c r="L12" i="6"/>
  <c r="O11" i="6"/>
  <c r="N11" i="6"/>
  <c r="M11" i="6"/>
  <c r="L11" i="6"/>
  <c r="O10" i="6"/>
  <c r="N10" i="6"/>
  <c r="M10" i="6"/>
  <c r="L10" i="6"/>
  <c r="O9" i="6"/>
  <c r="N9" i="6"/>
  <c r="M9" i="6"/>
  <c r="L9" i="6"/>
</calcChain>
</file>

<file path=xl/sharedStrings.xml><?xml version="1.0" encoding="utf-8"?>
<sst xmlns="http://schemas.openxmlformats.org/spreadsheetml/2006/main" count="111" uniqueCount="36">
  <si>
    <t>Приложение к письму</t>
  </si>
  <si>
    <t>от 24.02.2018 № 1043</t>
  </si>
  <si>
    <t>№</t>
  </si>
  <si>
    <t>Наименование муниципального образования</t>
  </si>
  <si>
    <t xml:space="preserve">Наименование мероприятия </t>
  </si>
  <si>
    <t>Информация о процедуре торгов (стадия выполнения: дата опубликования извещения, дата окончания приема заявок, дата проведения аукциона, дата заключения контракта)</t>
  </si>
  <si>
    <t>Сроки проведения обработок</t>
  </si>
  <si>
    <t>Дата начала проведения обработок</t>
  </si>
  <si>
    <t>Стоимость за 1 гектар (рекомендовано Постановлением Правительства Ханты-Мансийского автономного округа - Югры от 03.03.2017 № 73-п)</t>
  </si>
  <si>
    <t>Барьерная дератизация</t>
  </si>
  <si>
    <t>Ларвицидная обработка</t>
  </si>
  <si>
    <t>Акарицидная обработка</t>
  </si>
  <si>
    <t>Ларвицилная обработка</t>
  </si>
  <si>
    <t>Наименование МО</t>
  </si>
  <si>
    <t xml:space="preserve">Виды обработок </t>
  </si>
  <si>
    <t xml:space="preserve">Объекты и площади, планируемые для проведения обработок </t>
  </si>
  <si>
    <t xml:space="preserve">Объекты и площади, фактически обработанные </t>
  </si>
  <si>
    <t xml:space="preserve">% исполнения </t>
  </si>
  <si>
    <t xml:space="preserve">в том числе летние оздоровительные учреждения </t>
  </si>
  <si>
    <t>Кол-во</t>
  </si>
  <si>
    <t>га</t>
  </si>
  <si>
    <t xml:space="preserve">Контроль обработок </t>
  </si>
  <si>
    <t>Отчет о мероприятиях по подготовке к проведению и проведении закупок в целях заключения муниципальных контрактов на выполнение работ (оказание услуг) по проведению дезинсекции и дератизации и условиях данных муниципальных контрактов в 2023 году</t>
  </si>
  <si>
    <t>г.Нефтеюганск</t>
  </si>
  <si>
    <t>Г.Нефтеюганск</t>
  </si>
  <si>
    <t>Еженедельный отчет муниципального образования город Нефтеюганск о переданных государственных полномочиях по проведению дезинсекции и дератизации в 2023 году (нарастающий итог)</t>
  </si>
  <si>
    <t xml:space="preserve">1 обработка: с 28.04 по 31.05.2023                                                                                   2 обработка: с23.05. по 30.06.2023                                                                                   3 обработка: с 01.08. по 10.08. 2023  </t>
  </si>
  <si>
    <t xml:space="preserve">1 обработка: с 23.05. по 05.06.2023                                                                                   2 обработка: с20.06. по 03.07.2023                                                                                         </t>
  </si>
  <si>
    <t xml:space="preserve">1 обработка: с 09.05. по 20.05.2023                                                                                   2 обработка: с  22.08.по 18.09.2023                                                                                   </t>
  </si>
  <si>
    <t>Контроль эффктивности обработок и дератизации (акарицидная обработка)</t>
  </si>
  <si>
    <t>Контроль эффктивности обработок и дератизации (барьерная дератизация)</t>
  </si>
  <si>
    <t>Контроль эффктивности обработок и дератизации (ларвицидная обработка)</t>
  </si>
  <si>
    <t>после каждого этапа обработок в течении 3-5 календарных дней</t>
  </si>
  <si>
    <t>после каждого этапа обработок в течении 10-14 календарных дней</t>
  </si>
  <si>
    <t>после каждого этапа обработок в течении 1-3 календарных дня</t>
  </si>
  <si>
    <t xml:space="preserve">Муниципальный контракт  от 12.05.2023 № ЭА.2023.00008 
на оказание услуг по дезинсекции и дератизации на территории 
города Нефтеюганска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</si>
</sst>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"/>
    <numFmt numFmtId="165" formatCode="0.0000"/>
  </numFmts>
  <fonts count="17" x14ac:knownFonts="1"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3" fillId="0" borderId="0"/>
    <xf numFmtId="0" fontId="15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" fillId="0" borderId="0"/>
  </cellStyleXfs>
  <cellXfs count="98">
    <xf numFmtId="0" fontId="0" fillId="0" borderId="0" xfId="0"/>
    <xf numFmtId="0" fontId="1" fillId="2" borderId="3" xfId="8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right" vertical="center"/>
    </xf>
    <xf numFmtId="0" fontId="0" fillId="0" borderId="0" xfId="0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/>
    </xf>
    <xf numFmtId="0" fontId="0" fillId="0" borderId="7" xfId="0" applyFill="1" applyBorder="1"/>
    <xf numFmtId="0" fontId="1" fillId="2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" fontId="2" fillId="2" borderId="3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vertical="center" wrapText="1"/>
    </xf>
    <xf numFmtId="1" fontId="1" fillId="2" borderId="8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/>
    </xf>
    <xf numFmtId="0" fontId="1" fillId="0" borderId="1" xfId="8" applyNumberFormat="1" applyFont="1" applyFill="1" applyBorder="1" applyAlignment="1">
      <alignment horizontal="center" vertical="center" wrapText="1"/>
    </xf>
    <xf numFmtId="0" fontId="1" fillId="0" borderId="8" xfId="8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" fontId="2" fillId="2" borderId="8" xfId="0" applyNumberFormat="1" applyFont="1" applyFill="1" applyBorder="1" applyAlignment="1">
      <alignment horizontal="right" vertical="center" wrapText="1"/>
    </xf>
    <xf numFmtId="0" fontId="1" fillId="0" borderId="3" xfId="8" applyNumberFormat="1" applyFont="1" applyFill="1" applyBorder="1" applyAlignment="1">
      <alignment horizontal="center" vertical="center" wrapText="1"/>
    </xf>
    <xf numFmtId="2" fontId="0" fillId="2" borderId="0" xfId="0" applyNumberFormat="1" applyFont="1" applyFill="1" applyAlignment="1">
      <alignment horizontal="right" vertical="center"/>
    </xf>
    <xf numFmtId="0" fontId="0" fillId="2" borderId="15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2" fontId="8" fillId="2" borderId="1" xfId="0" applyNumberFormat="1" applyFont="1" applyFill="1" applyBorder="1" applyAlignment="1">
      <alignment horizontal="left" vertical="top" wrapText="1"/>
    </xf>
    <xf numFmtId="2" fontId="8" fillId="2" borderId="1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2" fontId="2" fillId="2" borderId="8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10" fillId="2" borderId="1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1">
    <cellStyle name="Денежный 2" xfId="1"/>
    <cellStyle name="Денежный 2 2" xfId="9"/>
    <cellStyle name="Денежный 2 3" xfId="2"/>
    <cellStyle name="Денежный 2 4" xfId="3"/>
    <cellStyle name="Денежный 2 5" xfId="4"/>
    <cellStyle name="Денежный 2 6" xfId="5"/>
    <cellStyle name="Обычный" xfId="0" builtinId="0"/>
    <cellStyle name="Обычный 2" xfId="10"/>
    <cellStyle name="Обычный 3" xfId="6"/>
    <cellStyle name="Обычный 4" xfId="7"/>
    <cellStyle name="Процентный" xfId="8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4" zoomScale="70" zoomScaleNormal="70" workbookViewId="0">
      <pane xSplit="2" ySplit="4" topLeftCell="C8" activePane="bottomRight" state="frozen"/>
      <selection pane="topRight"/>
      <selection pane="bottomLeft"/>
      <selection pane="bottomRight" activeCell="D8" sqref="D8:D13"/>
    </sheetView>
  </sheetViews>
  <sheetFormatPr defaultColWidth="9.140625" defaultRowHeight="25.5" customHeight="1" x14ac:dyDescent="0.3"/>
  <cols>
    <col min="1" max="1" width="5.5703125" style="40" customWidth="1"/>
    <col min="2" max="2" width="31" style="41" customWidth="1"/>
    <col min="3" max="3" width="47.42578125" style="39" customWidth="1"/>
    <col min="4" max="4" width="73.5703125" style="39" customWidth="1"/>
    <col min="5" max="5" width="45" style="39" customWidth="1"/>
    <col min="6" max="6" width="49.7109375" style="39" customWidth="1"/>
    <col min="7" max="7" width="49" style="42" customWidth="1"/>
    <col min="8" max="16384" width="9.140625" style="39"/>
  </cols>
  <sheetData>
    <row r="1" spans="1:7" ht="25.5" customHeight="1" x14ac:dyDescent="0.25">
      <c r="A1" s="75" t="s">
        <v>0</v>
      </c>
      <c r="B1" s="75"/>
      <c r="C1" s="75"/>
      <c r="D1" s="75"/>
      <c r="E1" s="75"/>
      <c r="F1" s="75"/>
      <c r="G1" s="75"/>
    </row>
    <row r="2" spans="1:7" ht="25.5" customHeight="1" x14ac:dyDescent="0.25">
      <c r="A2" s="75" t="s">
        <v>1</v>
      </c>
      <c r="B2" s="75"/>
      <c r="C2" s="75"/>
      <c r="D2" s="75"/>
      <c r="E2" s="75"/>
      <c r="F2" s="75"/>
      <c r="G2" s="75"/>
    </row>
    <row r="3" spans="1:7" ht="25.5" customHeight="1" x14ac:dyDescent="0.25">
      <c r="A3" s="75"/>
      <c r="B3" s="75"/>
      <c r="C3" s="75"/>
      <c r="D3" s="75"/>
      <c r="E3" s="75"/>
      <c r="F3" s="75"/>
      <c r="G3" s="75"/>
    </row>
    <row r="4" spans="1:7" ht="78" customHeight="1" x14ac:dyDescent="0.25">
      <c r="A4" s="76" t="s">
        <v>22</v>
      </c>
      <c r="B4" s="76"/>
      <c r="C4" s="76"/>
      <c r="D4" s="76"/>
      <c r="E4" s="76"/>
      <c r="F4" s="76"/>
      <c r="G4" s="76"/>
    </row>
    <row r="5" spans="1:7" ht="76.5" customHeight="1" x14ac:dyDescent="0.3">
      <c r="A5" s="43" t="s">
        <v>2</v>
      </c>
      <c r="B5" s="44" t="s">
        <v>3</v>
      </c>
      <c r="C5" s="45" t="s">
        <v>4</v>
      </c>
      <c r="D5" s="45" t="s">
        <v>5</v>
      </c>
      <c r="E5" s="45" t="s">
        <v>6</v>
      </c>
      <c r="F5" s="50" t="s">
        <v>7</v>
      </c>
      <c r="G5" s="51" t="s">
        <v>8</v>
      </c>
    </row>
    <row r="6" spans="1:7" ht="28.5" customHeight="1" x14ac:dyDescent="0.3">
      <c r="A6" s="43"/>
      <c r="B6" s="44"/>
      <c r="C6" s="45"/>
      <c r="D6" s="45"/>
      <c r="E6" s="49"/>
      <c r="F6" s="50"/>
      <c r="G6" s="51"/>
    </row>
    <row r="7" spans="1:7" ht="15.75" customHeight="1" thickBot="1" x14ac:dyDescent="0.35">
      <c r="A7" s="55"/>
      <c r="B7" s="54"/>
      <c r="C7" s="45"/>
      <c r="D7" s="45"/>
      <c r="E7" s="49"/>
      <c r="F7" s="50"/>
      <c r="G7" s="51"/>
    </row>
    <row r="8" spans="1:7" ht="68.25" customHeight="1" x14ac:dyDescent="0.3">
      <c r="A8" s="74">
        <v>7</v>
      </c>
      <c r="B8" s="73" t="s">
        <v>23</v>
      </c>
      <c r="C8" s="48" t="s">
        <v>11</v>
      </c>
      <c r="D8" s="77" t="s">
        <v>35</v>
      </c>
      <c r="E8" s="47" t="s">
        <v>26</v>
      </c>
      <c r="F8" s="47" t="s">
        <v>26</v>
      </c>
      <c r="G8" s="52"/>
    </row>
    <row r="9" spans="1:7" s="70" customFormat="1" ht="68.25" customHeight="1" x14ac:dyDescent="0.3">
      <c r="A9" s="74"/>
      <c r="B9" s="73"/>
      <c r="C9" s="46" t="s">
        <v>29</v>
      </c>
      <c r="D9" s="78"/>
      <c r="E9" s="71" t="s">
        <v>32</v>
      </c>
      <c r="F9" s="71" t="s">
        <v>32</v>
      </c>
      <c r="G9" s="52"/>
    </row>
    <row r="10" spans="1:7" ht="69" customHeight="1" x14ac:dyDescent="0.3">
      <c r="A10" s="74"/>
      <c r="B10" s="73"/>
      <c r="C10" s="46" t="s">
        <v>9</v>
      </c>
      <c r="D10" s="78"/>
      <c r="E10" s="49" t="s">
        <v>28</v>
      </c>
      <c r="F10" s="49" t="s">
        <v>28</v>
      </c>
      <c r="G10" s="53"/>
    </row>
    <row r="11" spans="1:7" s="70" customFormat="1" ht="69" customHeight="1" x14ac:dyDescent="0.3">
      <c r="A11" s="74"/>
      <c r="B11" s="73"/>
      <c r="C11" s="46" t="s">
        <v>30</v>
      </c>
      <c r="D11" s="78"/>
      <c r="E11" s="71" t="s">
        <v>33</v>
      </c>
      <c r="F11" s="71" t="s">
        <v>33</v>
      </c>
      <c r="G11" s="53"/>
    </row>
    <row r="12" spans="1:7" ht="67.5" customHeight="1" x14ac:dyDescent="0.3">
      <c r="A12" s="74"/>
      <c r="B12" s="73"/>
      <c r="C12" s="46" t="s">
        <v>12</v>
      </c>
      <c r="D12" s="78"/>
      <c r="E12" s="49" t="s">
        <v>27</v>
      </c>
      <c r="F12" s="49" t="s">
        <v>27</v>
      </c>
      <c r="G12" s="53"/>
    </row>
    <row r="13" spans="1:7" ht="71.25" customHeight="1" x14ac:dyDescent="0.3">
      <c r="A13" s="74"/>
      <c r="B13" s="73"/>
      <c r="C13" s="46" t="s">
        <v>31</v>
      </c>
      <c r="D13" s="79"/>
      <c r="E13" s="71" t="s">
        <v>34</v>
      </c>
      <c r="F13" s="71" t="s">
        <v>34</v>
      </c>
      <c r="G13" s="53"/>
    </row>
  </sheetData>
  <autoFilter ref="A7:D13"/>
  <mergeCells count="7">
    <mergeCell ref="B8:B13"/>
    <mergeCell ref="A8:A13"/>
    <mergeCell ref="A1:G1"/>
    <mergeCell ref="A2:G2"/>
    <mergeCell ref="A3:G3"/>
    <mergeCell ref="A4:G4"/>
    <mergeCell ref="D8:D13"/>
  </mergeCells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="80" zoomScaleNormal="80" workbookViewId="0">
      <pane xSplit="3" ySplit="8" topLeftCell="D9" activePane="bottomRight" state="frozen"/>
      <selection pane="topRight"/>
      <selection pane="bottomLeft"/>
      <selection pane="bottomRight" activeCell="K9" sqref="K9"/>
    </sheetView>
  </sheetViews>
  <sheetFormatPr defaultColWidth="8.85546875" defaultRowHeight="15" x14ac:dyDescent="0.25"/>
  <cols>
    <col min="1" max="1" width="4.5703125" style="6" customWidth="1"/>
    <col min="2" max="2" width="24.42578125" style="7" customWidth="1"/>
    <col min="3" max="3" width="22" style="6" customWidth="1"/>
    <col min="4" max="4" width="11.42578125" style="8" customWidth="1"/>
    <col min="5" max="5" width="10.28515625" style="8" customWidth="1"/>
    <col min="6" max="6" width="10.85546875" style="8" customWidth="1"/>
    <col min="7" max="7" width="18.140625" style="8" customWidth="1"/>
    <col min="8" max="8" width="8.140625" style="8" customWidth="1"/>
    <col min="9" max="9" width="11" style="8" customWidth="1"/>
    <col min="10" max="10" width="9.7109375" style="8" customWidth="1"/>
    <col min="11" max="11" width="10.140625" style="8" customWidth="1"/>
    <col min="12" max="12" width="13.140625" style="9" customWidth="1"/>
    <col min="13" max="13" width="13.42578125" style="9" customWidth="1"/>
    <col min="14" max="14" width="13.28515625" style="9" customWidth="1"/>
    <col min="15" max="15" width="11.85546875" style="9" customWidth="1"/>
    <col min="16" max="16384" width="8.85546875" style="6"/>
  </cols>
  <sheetData>
    <row r="1" spans="1:15" ht="15.75" x14ac:dyDescent="0.25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x14ac:dyDescent="0.25">
      <c r="B2" s="95" t="s">
        <v>25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x14ac:dyDescent="0.25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x14ac:dyDescent="0.25">
      <c r="B4" s="10"/>
      <c r="D4" s="11"/>
      <c r="E4" s="11"/>
      <c r="F4" s="11"/>
      <c r="G4" s="11"/>
      <c r="H4" s="11"/>
      <c r="I4" s="11"/>
      <c r="J4" s="11"/>
      <c r="K4" s="11"/>
      <c r="L4" s="31"/>
      <c r="M4" s="31"/>
      <c r="N4" s="31"/>
      <c r="O4" s="31"/>
    </row>
    <row r="5" spans="1:15" x14ac:dyDescent="0.25">
      <c r="A5" s="83" t="s">
        <v>2</v>
      </c>
      <c r="B5" s="96" t="s">
        <v>13</v>
      </c>
      <c r="C5" s="83" t="s">
        <v>14</v>
      </c>
      <c r="D5" s="89" t="s">
        <v>15</v>
      </c>
      <c r="E5" s="90"/>
      <c r="F5" s="90"/>
      <c r="G5" s="91"/>
      <c r="H5" s="89" t="s">
        <v>16</v>
      </c>
      <c r="I5" s="90"/>
      <c r="J5" s="90"/>
      <c r="K5" s="91"/>
      <c r="L5" s="92" t="s">
        <v>17</v>
      </c>
      <c r="M5" s="93"/>
      <c r="N5" s="93"/>
      <c r="O5" s="94"/>
    </row>
    <row r="6" spans="1:15" ht="43.5" customHeight="1" x14ac:dyDescent="0.25">
      <c r="A6" s="83"/>
      <c r="B6" s="96"/>
      <c r="C6" s="83"/>
      <c r="D6" s="13"/>
      <c r="E6" s="13"/>
      <c r="F6" s="89" t="s">
        <v>18</v>
      </c>
      <c r="G6" s="91"/>
      <c r="H6" s="13"/>
      <c r="I6" s="13"/>
      <c r="J6" s="89" t="s">
        <v>18</v>
      </c>
      <c r="K6" s="91"/>
      <c r="L6" s="12"/>
      <c r="M6" s="12"/>
      <c r="N6" s="92" t="s">
        <v>18</v>
      </c>
      <c r="O6" s="94"/>
    </row>
    <row r="7" spans="1:15" x14ac:dyDescent="0.25">
      <c r="A7" s="84"/>
      <c r="B7" s="97"/>
      <c r="C7" s="84"/>
      <c r="D7" s="15" t="s">
        <v>19</v>
      </c>
      <c r="E7" s="15" t="s">
        <v>20</v>
      </c>
      <c r="F7" s="15" t="s">
        <v>19</v>
      </c>
      <c r="G7" s="19" t="s">
        <v>20</v>
      </c>
      <c r="H7" s="19" t="s">
        <v>19</v>
      </c>
      <c r="I7" s="19" t="s">
        <v>20</v>
      </c>
      <c r="J7" s="19" t="s">
        <v>19</v>
      </c>
      <c r="K7" s="19" t="s">
        <v>20</v>
      </c>
      <c r="L7" s="14" t="s">
        <v>19</v>
      </c>
      <c r="M7" s="14" t="s">
        <v>20</v>
      </c>
      <c r="N7" s="14" t="s">
        <v>19</v>
      </c>
      <c r="O7" s="14" t="s">
        <v>20</v>
      </c>
    </row>
    <row r="8" spans="1:15" ht="15.75" thickBot="1" x14ac:dyDescent="0.3">
      <c r="A8" s="16"/>
      <c r="B8" s="17">
        <v>1</v>
      </c>
      <c r="C8" s="18">
        <v>2</v>
      </c>
      <c r="D8" s="28">
        <v>3</v>
      </c>
      <c r="E8" s="28">
        <v>4</v>
      </c>
      <c r="F8" s="28">
        <v>5</v>
      </c>
      <c r="G8" s="28">
        <v>6</v>
      </c>
      <c r="H8" s="28">
        <v>7</v>
      </c>
      <c r="I8" s="28">
        <v>8</v>
      </c>
      <c r="J8" s="28">
        <v>9</v>
      </c>
      <c r="K8" s="28">
        <v>10</v>
      </c>
      <c r="L8" s="18">
        <v>11</v>
      </c>
      <c r="M8" s="18">
        <v>12</v>
      </c>
      <c r="N8" s="18">
        <v>13</v>
      </c>
      <c r="O8" s="18">
        <v>14</v>
      </c>
    </row>
    <row r="9" spans="1:15" x14ac:dyDescent="0.25">
      <c r="A9" s="85">
        <v>3</v>
      </c>
      <c r="B9" s="80" t="s">
        <v>24</v>
      </c>
      <c r="C9" s="57" t="s">
        <v>11</v>
      </c>
      <c r="D9" s="23">
        <v>1</v>
      </c>
      <c r="E9" s="26">
        <v>204.88</v>
      </c>
      <c r="F9" s="23">
        <v>1</v>
      </c>
      <c r="G9" s="26">
        <v>28.51</v>
      </c>
      <c r="H9" s="23">
        <v>1</v>
      </c>
      <c r="I9" s="29">
        <v>204.88</v>
      </c>
      <c r="J9" s="23">
        <v>1</v>
      </c>
      <c r="K9" s="26">
        <v>28.51</v>
      </c>
      <c r="L9" s="1">
        <f>ROUND(H9/D9*100,1)</f>
        <v>100</v>
      </c>
      <c r="M9" s="1">
        <f>ROUND(I9/E9*100,1)</f>
        <v>100</v>
      </c>
      <c r="N9" s="36">
        <f t="shared" ref="L9:O12" si="0">ROUND(J9/F9*100,1)</f>
        <v>100</v>
      </c>
      <c r="O9" s="36">
        <f t="shared" si="0"/>
        <v>100</v>
      </c>
    </row>
    <row r="10" spans="1:15" x14ac:dyDescent="0.25">
      <c r="A10" s="86"/>
      <c r="B10" s="81"/>
      <c r="C10" s="56" t="s">
        <v>9</v>
      </c>
      <c r="D10" s="24">
        <v>1</v>
      </c>
      <c r="E10" s="20">
        <v>56.75</v>
      </c>
      <c r="F10" s="30"/>
      <c r="G10" s="22"/>
      <c r="H10" s="24">
        <v>1</v>
      </c>
      <c r="I10" s="27">
        <v>0</v>
      </c>
      <c r="J10" s="22"/>
      <c r="K10" s="22"/>
      <c r="L10" s="32">
        <f t="shared" si="0"/>
        <v>100</v>
      </c>
      <c r="M10" s="32">
        <f t="shared" si="0"/>
        <v>0</v>
      </c>
      <c r="N10" s="32" t="e">
        <f>ROUND(J10/F10*100,1)</f>
        <v>#DIV/0!</v>
      </c>
      <c r="O10" s="32" t="e">
        <f t="shared" si="0"/>
        <v>#DIV/0!</v>
      </c>
    </row>
    <row r="11" spans="1:15" x14ac:dyDescent="0.25">
      <c r="A11" s="86"/>
      <c r="B11" s="81"/>
      <c r="C11" s="56" t="s">
        <v>10</v>
      </c>
      <c r="D11" s="24">
        <v>1</v>
      </c>
      <c r="E11" s="20">
        <v>202.9</v>
      </c>
      <c r="F11" s="30"/>
      <c r="G11" s="22"/>
      <c r="H11" s="30">
        <v>1</v>
      </c>
      <c r="I11" s="22">
        <v>60</v>
      </c>
      <c r="J11" s="22"/>
      <c r="K11" s="22"/>
      <c r="L11" s="32">
        <f t="shared" si="0"/>
        <v>100</v>
      </c>
      <c r="M11" s="32">
        <f>ROUND(I11/E11*100,1)</f>
        <v>29.6</v>
      </c>
      <c r="N11" s="32" t="e">
        <f t="shared" si="0"/>
        <v>#DIV/0!</v>
      </c>
      <c r="O11" s="32" t="e">
        <f t="shared" si="0"/>
        <v>#DIV/0!</v>
      </c>
    </row>
    <row r="12" spans="1:15" ht="15.75" thickBot="1" x14ac:dyDescent="0.3">
      <c r="A12" s="87"/>
      <c r="B12" s="82"/>
      <c r="C12" s="18" t="s">
        <v>21</v>
      </c>
      <c r="D12" s="25">
        <v>3</v>
      </c>
      <c r="E12" s="21">
        <v>46.46</v>
      </c>
      <c r="F12" s="25">
        <v>1</v>
      </c>
      <c r="G12" s="21">
        <v>2.85</v>
      </c>
      <c r="H12" s="25">
        <v>1</v>
      </c>
      <c r="I12" s="34">
        <v>20.49</v>
      </c>
      <c r="J12" s="35">
        <v>1</v>
      </c>
      <c r="K12" s="72">
        <v>2.85</v>
      </c>
      <c r="L12" s="33">
        <f t="shared" ref="L12" si="1">ROUND(H12/D12*100,1)</f>
        <v>33.299999999999997</v>
      </c>
      <c r="M12" s="33">
        <f t="shared" si="0"/>
        <v>44.1</v>
      </c>
      <c r="N12" s="33">
        <f>ROUND(J12/F12*100,1)</f>
        <v>100</v>
      </c>
      <c r="O12" s="33">
        <f t="shared" si="0"/>
        <v>100</v>
      </c>
    </row>
    <row r="16" spans="1:15" x14ac:dyDescent="0.25">
      <c r="D16" s="37"/>
    </row>
    <row r="24" spans="8:8" ht="15.75" thickBot="1" x14ac:dyDescent="0.3"/>
    <row r="25" spans="8:8" ht="15.75" thickBot="1" x14ac:dyDescent="0.3">
      <c r="H25" s="38"/>
    </row>
  </sheetData>
  <autoFilter ref="A8:P12"/>
  <mergeCells count="13">
    <mergeCell ref="B9:B12"/>
    <mergeCell ref="A5:A7"/>
    <mergeCell ref="A9:A12"/>
    <mergeCell ref="B1:O1"/>
    <mergeCell ref="D5:G5"/>
    <mergeCell ref="H5:K5"/>
    <mergeCell ref="L5:O5"/>
    <mergeCell ref="F6:G6"/>
    <mergeCell ref="J6:K6"/>
    <mergeCell ref="N6:O6"/>
    <mergeCell ref="C5:C7"/>
    <mergeCell ref="B2:O3"/>
    <mergeCell ref="B5:B7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pane xSplit="3" ySplit="1" topLeftCell="D2" activePane="bottomRight" state="frozen"/>
      <selection pane="topRight"/>
      <selection pane="bottomLeft"/>
      <selection pane="bottomRight" activeCell="L9" sqref="L9"/>
    </sheetView>
  </sheetViews>
  <sheetFormatPr defaultColWidth="8.85546875" defaultRowHeight="12" x14ac:dyDescent="0.2"/>
  <cols>
    <col min="1" max="1" width="8.85546875" style="2"/>
    <col min="2" max="2" width="16.140625" style="3" customWidth="1"/>
    <col min="3" max="3" width="39" style="4" customWidth="1"/>
    <col min="4" max="6" width="8.85546875" style="4"/>
    <col min="7" max="7" width="14.42578125" style="4" customWidth="1"/>
    <col min="8" max="11" width="8.85546875" style="4"/>
    <col min="12" max="15" width="8.85546875" style="5"/>
    <col min="16" max="16384" width="8.85546875" style="2"/>
  </cols>
  <sheetData>
    <row r="1" spans="1:15" s="6" customFormat="1" ht="15.75" x14ac:dyDescent="0.25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s="6" customFormat="1" ht="15" x14ac:dyDescent="0.25">
      <c r="B2" s="95" t="s">
        <v>25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s="6" customFormat="1" ht="15" x14ac:dyDescent="0.25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s="6" customFormat="1" ht="15" x14ac:dyDescent="0.25">
      <c r="B4" s="10"/>
      <c r="D4" s="11"/>
      <c r="E4" s="11"/>
      <c r="F4" s="11"/>
      <c r="G4" s="11"/>
      <c r="H4" s="11"/>
      <c r="I4" s="11"/>
      <c r="J4" s="11"/>
      <c r="K4" s="11"/>
      <c r="L4" s="31"/>
      <c r="M4" s="31"/>
      <c r="N4" s="31"/>
      <c r="O4" s="31"/>
    </row>
    <row r="5" spans="1:15" s="6" customFormat="1" ht="15" x14ac:dyDescent="0.25">
      <c r="A5" s="83" t="s">
        <v>2</v>
      </c>
      <c r="B5" s="96" t="s">
        <v>13</v>
      </c>
      <c r="C5" s="83" t="s">
        <v>14</v>
      </c>
      <c r="D5" s="89" t="s">
        <v>15</v>
      </c>
      <c r="E5" s="90"/>
      <c r="F5" s="90"/>
      <c r="G5" s="91"/>
      <c r="H5" s="89" t="s">
        <v>16</v>
      </c>
      <c r="I5" s="90"/>
      <c r="J5" s="90"/>
      <c r="K5" s="91"/>
      <c r="L5" s="92" t="s">
        <v>17</v>
      </c>
      <c r="M5" s="93"/>
      <c r="N5" s="93"/>
      <c r="O5" s="94"/>
    </row>
    <row r="6" spans="1:15" s="6" customFormat="1" ht="15" x14ac:dyDescent="0.25">
      <c r="A6" s="83"/>
      <c r="B6" s="96"/>
      <c r="C6" s="83"/>
      <c r="D6" s="13"/>
      <c r="E6" s="13"/>
      <c r="F6" s="89" t="s">
        <v>18</v>
      </c>
      <c r="G6" s="91"/>
      <c r="H6" s="13"/>
      <c r="I6" s="13"/>
      <c r="J6" s="89" t="s">
        <v>18</v>
      </c>
      <c r="K6" s="91"/>
      <c r="L6" s="12"/>
      <c r="M6" s="12"/>
      <c r="N6" s="92" t="s">
        <v>18</v>
      </c>
      <c r="O6" s="94"/>
    </row>
    <row r="7" spans="1:15" s="6" customFormat="1" ht="15" x14ac:dyDescent="0.25">
      <c r="A7" s="84"/>
      <c r="B7" s="97"/>
      <c r="C7" s="84"/>
      <c r="D7" s="15" t="s">
        <v>19</v>
      </c>
      <c r="E7" s="15" t="s">
        <v>20</v>
      </c>
      <c r="F7" s="15" t="s">
        <v>19</v>
      </c>
      <c r="G7" s="19" t="s">
        <v>20</v>
      </c>
      <c r="H7" s="19" t="s">
        <v>19</v>
      </c>
      <c r="I7" s="19" t="s">
        <v>20</v>
      </c>
      <c r="J7" s="19" t="s">
        <v>19</v>
      </c>
      <c r="K7" s="19" t="s">
        <v>20</v>
      </c>
      <c r="L7" s="14" t="s">
        <v>19</v>
      </c>
      <c r="M7" s="14" t="s">
        <v>20</v>
      </c>
      <c r="N7" s="14" t="s">
        <v>19</v>
      </c>
      <c r="O7" s="14" t="s">
        <v>20</v>
      </c>
    </row>
    <row r="8" spans="1:15" s="6" customFormat="1" ht="15.75" thickBot="1" x14ac:dyDescent="0.3">
      <c r="A8" s="16"/>
      <c r="B8" s="17">
        <v>1</v>
      </c>
      <c r="C8" s="18">
        <v>2</v>
      </c>
      <c r="D8" s="28">
        <v>3</v>
      </c>
      <c r="E8" s="28">
        <v>4</v>
      </c>
      <c r="F8" s="28">
        <v>5</v>
      </c>
      <c r="G8" s="28">
        <v>6</v>
      </c>
      <c r="H8" s="28">
        <v>7</v>
      </c>
      <c r="I8" s="28">
        <v>8</v>
      </c>
      <c r="J8" s="28">
        <v>9</v>
      </c>
      <c r="K8" s="28">
        <v>10</v>
      </c>
      <c r="L8" s="18">
        <v>11</v>
      </c>
      <c r="M8" s="18">
        <v>12</v>
      </c>
      <c r="N8" s="18">
        <v>13</v>
      </c>
      <c r="O8" s="18">
        <v>14</v>
      </c>
    </row>
    <row r="9" spans="1:15" s="6" customFormat="1" ht="18.75" customHeight="1" x14ac:dyDescent="0.25">
      <c r="A9" s="85">
        <v>3</v>
      </c>
      <c r="B9" s="80" t="s">
        <v>23</v>
      </c>
      <c r="C9" s="57" t="s">
        <v>11</v>
      </c>
      <c r="D9" s="23">
        <v>2</v>
      </c>
      <c r="E9" s="26">
        <v>204.88</v>
      </c>
      <c r="F9" s="23">
        <v>2</v>
      </c>
      <c r="G9" s="29">
        <v>204.88</v>
      </c>
      <c r="H9" s="23"/>
      <c r="I9" s="29"/>
      <c r="J9" s="23"/>
      <c r="K9" s="29"/>
      <c r="L9" s="1">
        <f>ROUND(H9/D9*100,1)</f>
        <v>0</v>
      </c>
      <c r="M9" s="1">
        <f>ROUND(I9/E9*100,1)</f>
        <v>0</v>
      </c>
      <c r="N9" s="36">
        <f t="shared" ref="L9:O12" si="0">ROUND(J9/F9*100,1)</f>
        <v>0</v>
      </c>
      <c r="O9" s="36">
        <f t="shared" si="0"/>
        <v>0</v>
      </c>
    </row>
    <row r="10" spans="1:15" s="6" customFormat="1" ht="15" customHeight="1" x14ac:dyDescent="0.25">
      <c r="A10" s="86"/>
      <c r="B10" s="81"/>
      <c r="C10" s="56" t="s">
        <v>9</v>
      </c>
      <c r="D10" s="24">
        <v>1</v>
      </c>
      <c r="E10" s="20">
        <v>56.75</v>
      </c>
      <c r="F10" s="30">
        <v>1</v>
      </c>
      <c r="G10" s="22">
        <v>56.75</v>
      </c>
      <c r="H10" s="24"/>
      <c r="I10" s="27"/>
      <c r="J10" s="22"/>
      <c r="K10" s="22"/>
      <c r="L10" s="32">
        <f t="shared" si="0"/>
        <v>0</v>
      </c>
      <c r="M10" s="32">
        <f t="shared" si="0"/>
        <v>0</v>
      </c>
      <c r="N10" s="32">
        <f>ROUND(J10/F10*100,1)</f>
        <v>0</v>
      </c>
      <c r="O10" s="32">
        <f t="shared" si="0"/>
        <v>0</v>
      </c>
    </row>
    <row r="11" spans="1:15" s="6" customFormat="1" ht="14.25" customHeight="1" x14ac:dyDescent="0.25">
      <c r="A11" s="86"/>
      <c r="B11" s="81"/>
      <c r="C11" s="56" t="s">
        <v>10</v>
      </c>
      <c r="D11" s="24">
        <v>1</v>
      </c>
      <c r="E11" s="20">
        <v>202.9</v>
      </c>
      <c r="F11" s="30">
        <v>1</v>
      </c>
      <c r="G11" s="22">
        <v>202.9</v>
      </c>
      <c r="H11" s="30"/>
      <c r="I11" s="22"/>
      <c r="J11" s="22"/>
      <c r="K11" s="22"/>
      <c r="L11" s="32">
        <f t="shared" si="0"/>
        <v>0</v>
      </c>
      <c r="M11" s="32">
        <f>ROUND(I11/E11*100,1)</f>
        <v>0</v>
      </c>
      <c r="N11" s="32">
        <f t="shared" si="0"/>
        <v>0</v>
      </c>
      <c r="O11" s="32">
        <f t="shared" si="0"/>
        <v>0</v>
      </c>
    </row>
    <row r="12" spans="1:15" s="6" customFormat="1" ht="18" customHeight="1" thickBot="1" x14ac:dyDescent="0.3">
      <c r="A12" s="87"/>
      <c r="B12" s="82"/>
      <c r="C12" s="18" t="s">
        <v>21</v>
      </c>
      <c r="D12" s="25">
        <v>4</v>
      </c>
      <c r="E12" s="21">
        <v>46.46</v>
      </c>
      <c r="F12" s="25">
        <v>46.46</v>
      </c>
      <c r="G12" s="21">
        <v>46.46</v>
      </c>
      <c r="H12" s="25"/>
      <c r="I12" s="34"/>
      <c r="J12" s="35"/>
      <c r="K12" s="34"/>
      <c r="L12" s="33">
        <f t="shared" si="0"/>
        <v>0</v>
      </c>
      <c r="M12" s="33">
        <f t="shared" si="0"/>
        <v>0</v>
      </c>
      <c r="N12" s="33">
        <f>ROUND(J12/F12*100,1)</f>
        <v>0</v>
      </c>
      <c r="O12" s="33">
        <f t="shared" si="0"/>
        <v>0</v>
      </c>
    </row>
  </sheetData>
  <mergeCells count="13">
    <mergeCell ref="B5:B7"/>
    <mergeCell ref="B9:B12"/>
    <mergeCell ref="A5:A7"/>
    <mergeCell ref="A9:A12"/>
    <mergeCell ref="B1:O1"/>
    <mergeCell ref="D5:G5"/>
    <mergeCell ref="H5:K5"/>
    <mergeCell ref="L5:O5"/>
    <mergeCell ref="F6:G6"/>
    <mergeCell ref="J6:K6"/>
    <mergeCell ref="N6:O6"/>
    <mergeCell ref="C5:C7"/>
    <mergeCell ref="B2:O3"/>
  </mergeCells>
  <pageMargins left="0.7" right="0.7" top="0.75" bottom="0.75" header="0.3" footer="0.3"/>
  <pageSetup paperSize="9" scale="28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pane xSplit="2" ySplit="1" topLeftCell="C2" activePane="bottomRight" state="frozen"/>
      <selection pane="topRight"/>
      <selection pane="bottomLeft"/>
      <selection pane="bottomRight" activeCell="B2" sqref="B2:O3"/>
    </sheetView>
  </sheetViews>
  <sheetFormatPr defaultColWidth="8.85546875" defaultRowHeight="15" x14ac:dyDescent="0.25"/>
  <cols>
    <col min="1" max="1" width="4.5703125" style="6" customWidth="1"/>
    <col min="2" max="2" width="24.42578125" style="7" customWidth="1"/>
    <col min="3" max="3" width="22" style="6" customWidth="1"/>
    <col min="4" max="4" width="11.42578125" style="8" customWidth="1"/>
    <col min="5" max="5" width="10.28515625" style="8" customWidth="1"/>
    <col min="6" max="6" width="10.85546875" style="8" customWidth="1"/>
    <col min="7" max="7" width="10.28515625" style="8" customWidth="1"/>
    <col min="8" max="8" width="8.140625" style="8" customWidth="1"/>
    <col min="9" max="9" width="11" style="8" customWidth="1"/>
    <col min="10" max="10" width="9.7109375" style="8" customWidth="1"/>
    <col min="11" max="11" width="10.140625" style="8" customWidth="1"/>
    <col min="12" max="12" width="13.140625" style="9" customWidth="1"/>
    <col min="13" max="13" width="13.42578125" style="9" customWidth="1"/>
    <col min="14" max="14" width="13.28515625" style="9" customWidth="1"/>
    <col min="15" max="15" width="11.85546875" style="9" customWidth="1"/>
    <col min="16" max="16384" width="8.85546875" style="6"/>
  </cols>
  <sheetData>
    <row r="1" spans="1:15" ht="15.75" x14ac:dyDescent="0.25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x14ac:dyDescent="0.25">
      <c r="B2" s="95" t="s">
        <v>25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22.5" customHeight="1" x14ac:dyDescent="0.25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x14ac:dyDescent="0.25">
      <c r="B4" s="10"/>
      <c r="D4" s="11"/>
      <c r="E4" s="11"/>
      <c r="F4" s="11"/>
      <c r="G4" s="11"/>
      <c r="H4" s="11"/>
      <c r="I4" s="11"/>
      <c r="J4" s="11"/>
      <c r="K4" s="11"/>
      <c r="L4" s="31"/>
      <c r="M4" s="31"/>
      <c r="N4" s="31"/>
      <c r="O4" s="31"/>
    </row>
    <row r="5" spans="1:15" x14ac:dyDescent="0.25">
      <c r="A5" s="83" t="s">
        <v>2</v>
      </c>
      <c r="B5" s="96" t="s">
        <v>13</v>
      </c>
      <c r="C5" s="83" t="s">
        <v>14</v>
      </c>
      <c r="D5" s="89" t="s">
        <v>15</v>
      </c>
      <c r="E5" s="90"/>
      <c r="F5" s="90"/>
      <c r="G5" s="91"/>
      <c r="H5" s="89" t="s">
        <v>16</v>
      </c>
      <c r="I5" s="90"/>
      <c r="J5" s="90"/>
      <c r="K5" s="91"/>
      <c r="L5" s="92" t="s">
        <v>17</v>
      </c>
      <c r="M5" s="93"/>
      <c r="N5" s="93"/>
      <c r="O5" s="94"/>
    </row>
    <row r="6" spans="1:15" x14ac:dyDescent="0.25">
      <c r="A6" s="83"/>
      <c r="B6" s="96"/>
      <c r="C6" s="83"/>
      <c r="D6" s="13"/>
      <c r="E6" s="13"/>
      <c r="F6" s="89" t="s">
        <v>18</v>
      </c>
      <c r="G6" s="91"/>
      <c r="H6" s="13"/>
      <c r="I6" s="13"/>
      <c r="J6" s="89" t="s">
        <v>18</v>
      </c>
      <c r="K6" s="91"/>
      <c r="L6" s="12"/>
      <c r="M6" s="12"/>
      <c r="N6" s="92" t="s">
        <v>18</v>
      </c>
      <c r="O6" s="94"/>
    </row>
    <row r="7" spans="1:15" x14ac:dyDescent="0.25">
      <c r="A7" s="84"/>
      <c r="B7" s="97"/>
      <c r="C7" s="84"/>
      <c r="D7" s="15" t="s">
        <v>19</v>
      </c>
      <c r="E7" s="15" t="s">
        <v>20</v>
      </c>
      <c r="F7" s="15" t="s">
        <v>19</v>
      </c>
      <c r="G7" s="19" t="s">
        <v>20</v>
      </c>
      <c r="H7" s="19" t="s">
        <v>19</v>
      </c>
      <c r="I7" s="19" t="s">
        <v>20</v>
      </c>
      <c r="J7" s="19" t="s">
        <v>19</v>
      </c>
      <c r="K7" s="19" t="s">
        <v>20</v>
      </c>
      <c r="L7" s="14" t="s">
        <v>19</v>
      </c>
      <c r="M7" s="14" t="s">
        <v>20</v>
      </c>
      <c r="N7" s="14" t="s">
        <v>19</v>
      </c>
      <c r="O7" s="14" t="s">
        <v>20</v>
      </c>
    </row>
    <row r="8" spans="1:15" ht="15.75" thickBot="1" x14ac:dyDescent="0.3">
      <c r="A8" s="16"/>
      <c r="B8" s="17">
        <v>1</v>
      </c>
      <c r="C8" s="18">
        <v>2</v>
      </c>
      <c r="D8" s="28">
        <v>3</v>
      </c>
      <c r="E8" s="28">
        <v>4</v>
      </c>
      <c r="F8" s="28">
        <v>5</v>
      </c>
      <c r="G8" s="28">
        <v>6</v>
      </c>
      <c r="H8" s="28">
        <v>7</v>
      </c>
      <c r="I8" s="28">
        <v>8</v>
      </c>
      <c r="J8" s="28">
        <v>9</v>
      </c>
      <c r="K8" s="28">
        <v>10</v>
      </c>
      <c r="L8" s="18">
        <v>11</v>
      </c>
      <c r="M8" s="18">
        <v>12</v>
      </c>
      <c r="N8" s="18">
        <v>13</v>
      </c>
      <c r="O8" s="18">
        <v>14</v>
      </c>
    </row>
    <row r="9" spans="1:15" x14ac:dyDescent="0.25">
      <c r="A9" s="85">
        <v>3</v>
      </c>
      <c r="B9" s="80" t="s">
        <v>23</v>
      </c>
      <c r="C9" s="57" t="s">
        <v>11</v>
      </c>
      <c r="D9" s="58">
        <v>1</v>
      </c>
      <c r="E9" s="59">
        <v>204.88</v>
      </c>
      <c r="F9" s="58">
        <v>1</v>
      </c>
      <c r="G9" s="59">
        <v>204.88</v>
      </c>
      <c r="H9" s="58"/>
      <c r="I9" s="60"/>
      <c r="J9" s="58"/>
      <c r="K9" s="60"/>
      <c r="L9" s="1">
        <f>ROUND(H9/D9*100,1)</f>
        <v>0</v>
      </c>
      <c r="M9" s="1">
        <f>ROUND(I9/E9*100,1)</f>
        <v>0</v>
      </c>
      <c r="N9" s="36">
        <f t="shared" ref="L9:O12" si="0">ROUND(J9/F9*100,1)</f>
        <v>0</v>
      </c>
      <c r="O9" s="36">
        <f t="shared" si="0"/>
        <v>0</v>
      </c>
    </row>
    <row r="10" spans="1:15" x14ac:dyDescent="0.25">
      <c r="A10" s="86"/>
      <c r="B10" s="81"/>
      <c r="C10" s="56" t="s">
        <v>9</v>
      </c>
      <c r="D10" s="61"/>
      <c r="E10" s="62"/>
      <c r="F10" s="65"/>
      <c r="G10" s="63"/>
      <c r="H10" s="61"/>
      <c r="I10" s="64"/>
      <c r="J10" s="63"/>
      <c r="K10" s="63"/>
      <c r="L10" s="32" t="e">
        <f t="shared" si="0"/>
        <v>#DIV/0!</v>
      </c>
      <c r="M10" s="32" t="e">
        <f t="shared" si="0"/>
        <v>#DIV/0!</v>
      </c>
      <c r="N10" s="32" t="e">
        <f>ROUND(J10/F10*100,1)</f>
        <v>#DIV/0!</v>
      </c>
      <c r="O10" s="32" t="e">
        <f t="shared" si="0"/>
        <v>#DIV/0!</v>
      </c>
    </row>
    <row r="11" spans="1:15" x14ac:dyDescent="0.25">
      <c r="A11" s="86"/>
      <c r="B11" s="81"/>
      <c r="C11" s="56" t="s">
        <v>10</v>
      </c>
      <c r="D11" s="61"/>
      <c r="E11" s="62"/>
      <c r="F11" s="65"/>
      <c r="G11" s="63"/>
      <c r="H11" s="65"/>
      <c r="I11" s="63"/>
      <c r="J11" s="63"/>
      <c r="K11" s="63"/>
      <c r="L11" s="32" t="e">
        <f t="shared" si="0"/>
        <v>#DIV/0!</v>
      </c>
      <c r="M11" s="32" t="e">
        <f>ROUND(I11/E11*100,1)</f>
        <v>#DIV/0!</v>
      </c>
      <c r="N11" s="32" t="e">
        <f t="shared" si="0"/>
        <v>#DIV/0!</v>
      </c>
      <c r="O11" s="32" t="e">
        <f t="shared" si="0"/>
        <v>#DIV/0!</v>
      </c>
    </row>
    <row r="12" spans="1:15" ht="15.75" thickBot="1" x14ac:dyDescent="0.3">
      <c r="A12" s="87"/>
      <c r="B12" s="82"/>
      <c r="C12" s="18" t="s">
        <v>21</v>
      </c>
      <c r="D12" s="66">
        <v>1</v>
      </c>
      <c r="E12" s="67">
        <v>20.48</v>
      </c>
      <c r="F12" s="66">
        <v>1</v>
      </c>
      <c r="G12" s="67">
        <v>20.48</v>
      </c>
      <c r="H12" s="66"/>
      <c r="I12" s="68"/>
      <c r="J12" s="69"/>
      <c r="K12" s="68"/>
      <c r="L12" s="33">
        <f t="shared" si="0"/>
        <v>0</v>
      </c>
      <c r="M12" s="33">
        <f t="shared" si="0"/>
        <v>0</v>
      </c>
      <c r="N12" s="33">
        <f>ROUND(J12/F12*100,1)</f>
        <v>0</v>
      </c>
      <c r="O12" s="33">
        <f t="shared" si="0"/>
        <v>0</v>
      </c>
    </row>
    <row r="16" spans="1:15" x14ac:dyDescent="0.25">
      <c r="D16" s="37"/>
    </row>
    <row r="24" spans="8:8" ht="15.75" thickBot="1" x14ac:dyDescent="0.3"/>
    <row r="25" spans="8:8" ht="15.75" thickBot="1" x14ac:dyDescent="0.3">
      <c r="H25" s="38"/>
    </row>
  </sheetData>
  <mergeCells count="13">
    <mergeCell ref="A9:A12"/>
    <mergeCell ref="B9:B12"/>
    <mergeCell ref="B1:O1"/>
    <mergeCell ref="B2:O3"/>
    <mergeCell ref="A5:A7"/>
    <mergeCell ref="B5:B7"/>
    <mergeCell ref="C5:C7"/>
    <mergeCell ref="D5:G5"/>
    <mergeCell ref="H5:K5"/>
    <mergeCell ref="L5:O5"/>
    <mergeCell ref="F6:G6"/>
    <mergeCell ref="J6:K6"/>
    <mergeCell ref="N6:O6"/>
  </mergeCells>
  <pageMargins left="0" right="0" top="0" bottom="0" header="0.31496062992126" footer="0.31496062992126"/>
  <pageSetup paperSize="9" scale="5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Подготовка</vt:lpstr>
      <vt:lpstr>1- этап</vt:lpstr>
      <vt:lpstr>2-этап</vt:lpstr>
      <vt:lpstr>3-этап</vt:lpstr>
      <vt:lpstr>Подготовка!Область_печати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Самороков Михаил Александрович</dc:creator>
  <cp:lastModifiedBy>101_3</cp:lastModifiedBy>
  <cp:lastPrinted>2022-07-29T00:33:00Z</cp:lastPrinted>
  <dcterms:created xsi:type="dcterms:W3CDTF">2017-04-20T01:45:00Z</dcterms:created>
  <dcterms:modified xsi:type="dcterms:W3CDTF">2023-05-23T11:19:45Z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1049-11.1.0.11664</vt:lpwstr>
  </property>
</Properties>
</file>