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сайт размещено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G7" i="1"/>
  <c r="G6" i="1" s="1"/>
  <c r="D12" i="1"/>
  <c r="D10" i="1"/>
  <c r="D9" i="1" s="1"/>
  <c r="D7" i="1"/>
  <c r="G4" i="1" l="1"/>
  <c r="D6" i="1"/>
  <c r="D4" i="1"/>
  <c r="I12" i="1"/>
  <c r="F10" i="1"/>
  <c r="F9" i="1" s="1"/>
  <c r="E9" i="1" s="1"/>
  <c r="F12" i="1"/>
  <c r="F7" i="1"/>
  <c r="F6" i="1" l="1"/>
  <c r="F4" i="1" s="1"/>
  <c r="E13" i="1" l="1"/>
  <c r="E14" i="1"/>
  <c r="E12" i="1" l="1"/>
  <c r="I7" i="1" l="1"/>
  <c r="I6" i="1" s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<sst xmlns="http://schemas.openxmlformats.org/spreadsheetml/2006/main" count="27" uniqueCount="27">
  <si>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</si>
  <si>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</si>
  <si>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</si>
  <si>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</si>
  <si>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</si>
  <si>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</si>
  <si>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</si>
  <si>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</si>
  <si>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</si>
  <si>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</si>
  <si>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</si>
  <si>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</si>
  <si>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</si>
  <si>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</si>
  <si>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</si>
  <si>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</si>
  <si>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</si>
  <si>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</si>
  <si>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</si>
  <si>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</si>
  <si>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</si>
  <si>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</si>
  <si>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</si>
  <si>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</si>
  <si>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 xml:space="preserve">Уточннённый бюджет на 2024 год, в рублях </t>
  </si>
  <si>
    <t>Уточннённый бюджет на 2025 год, в рублях</t>
  </si>
  <si>
    <t>Бюджет на 2025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</si>
</sst>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zoomScale="75" zoomScaleNormal="75" workbookViewId="0">
      <selection activeCell="G19" sqref="G19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24</v>
      </c>
      <c r="E2" s="19" t="s">
        <v>18</v>
      </c>
      <c r="F2" s="19" t="s">
        <v>23</v>
      </c>
      <c r="G2" s="18" t="s">
        <v>25</v>
      </c>
      <c r="H2" s="19" t="s">
        <v>19</v>
      </c>
      <c r="I2" s="19" t="s">
        <v>26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182969634</v>
      </c>
      <c r="E4" s="6">
        <f>F4-D4</f>
        <v>15529443</v>
      </c>
      <c r="F4" s="6">
        <f>F6+F12</f>
        <v>198499077</v>
      </c>
      <c r="G4" s="6">
        <f>G6+G12</f>
        <v>296924390</v>
      </c>
      <c r="H4" s="6">
        <f>I4-G4</f>
        <v>15529443</v>
      </c>
      <c r="I4" s="6">
        <f>I6+I12</f>
        <v>312453833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192775894</v>
      </c>
      <c r="H6" s="13">
        <f t="shared" ref="H6:H11" si="1">I6-G6</f>
        <v>0</v>
      </c>
      <c r="I6" s="13">
        <f>I7-I10</f>
        <v>192775894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192775894</v>
      </c>
      <c r="H7" s="13">
        <f t="shared" si="1"/>
        <v>0</v>
      </c>
      <c r="I7" s="13">
        <f>I8</f>
        <v>192775894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13">
        <v>192775894</v>
      </c>
      <c r="H8" s="13">
        <f t="shared" si="1"/>
        <v>0</v>
      </c>
      <c r="I8" s="13">
        <v>192775894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182969634</v>
      </c>
      <c r="E12" s="20">
        <f>E14-E13</f>
        <v>15529443</v>
      </c>
      <c r="F12" s="22">
        <f>F14-F13</f>
        <v>198499077</v>
      </c>
      <c r="G12" s="22">
        <f>G14-G13</f>
        <v>104148496</v>
      </c>
      <c r="H12" s="20">
        <f t="shared" ref="H12" si="2">H14-H13</f>
        <v>15529443</v>
      </c>
      <c r="I12" s="22">
        <f>I14-I13</f>
        <v>119677939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104148496</v>
      </c>
      <c r="E13" s="13">
        <f t="shared" si="0"/>
        <v>690813874</v>
      </c>
      <c r="F13" s="22">
        <v>794962370</v>
      </c>
      <c r="G13" s="22"/>
      <c r="H13" s="13">
        <f>I13-G13</f>
        <v>675284431</v>
      </c>
      <c r="I13" s="22">
        <v>675284431</v>
      </c>
    </row>
    <row r="14" spans="1:9" ht="44.25" customHeight="1" x14ac:dyDescent="0.3">
      <c r="B14" s="15" t="s">
        <v>16</v>
      </c>
      <c r="C14" s="12" t="s">
        <v>17</v>
      </c>
      <c r="D14" s="22">
        <v>287118130</v>
      </c>
      <c r="E14" s="13">
        <f t="shared" si="0"/>
        <v>706343317</v>
      </c>
      <c r="F14" s="22">
        <v>993461447</v>
      </c>
      <c r="G14" s="22">
        <v>104148496</v>
      </c>
      <c r="H14" s="13">
        <f>I14-G14</f>
        <v>690813874</v>
      </c>
      <c r="I14" s="22">
        <v>794962370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2023-02-10T04:49:34Z</dcterms:modified>
</cp:coreProperties>
</file>