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"/>
    </mc:Choice>
  </mc:AlternateContent>
  <bookViews>
    <workbookView xWindow="0" yWindow="0" windowWidth="21570" windowHeight="1021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муниципальные!$A$1:$X$12</definedName>
  </definedNames>
  <calcPr calcId="162913" refMode="R1C1"/>
</workbook>
</file>

<file path=xl/calcChain.xml><?xml version="1.0" encoding="utf-8"?>
<calcChain xmlns="http://schemas.openxmlformats.org/spreadsheetml/2006/main">
  <c r="S11" i="33" l="1"/>
  <c r="S6" i="33" l="1"/>
  <c r="S7" i="33"/>
  <c r="S9" i="33"/>
  <c r="S10" i="33"/>
  <c r="S12" i="33"/>
  <c r="W6" i="33" l="1"/>
  <c r="W7" i="33"/>
  <c r="W8" i="33"/>
  <c r="W9" i="33"/>
  <c r="W10" i="33"/>
  <c r="W11" i="33"/>
  <c r="W12" i="33"/>
  <c r="H11" i="33" l="1"/>
  <c r="L11" i="33"/>
  <c r="D11" i="33"/>
  <c r="P11" i="33" l="1"/>
  <c r="T11" i="33"/>
  <c r="L10" i="33" l="1"/>
  <c r="L8" i="33"/>
  <c r="L7" i="33"/>
  <c r="D7" i="33" l="1"/>
  <c r="P7" i="33" s="1"/>
  <c r="D8" i="33"/>
  <c r="D9" i="33"/>
  <c r="D10" i="33"/>
  <c r="P10" i="33" s="1"/>
  <c r="D12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P6" i="33" s="1"/>
  <c r="H7" i="33"/>
  <c r="T7" i="33" s="1"/>
  <c r="H8" i="33"/>
  <c r="T8" i="33" s="1"/>
  <c r="H9" i="33"/>
  <c r="L9" i="33"/>
  <c r="P9" i="33" s="1"/>
  <c r="H10" i="33"/>
  <c r="T10" i="33" s="1"/>
  <c r="H12" i="33"/>
  <c r="L12" i="33"/>
  <c r="P12" i="33" s="1"/>
  <c r="S5" i="33" l="1"/>
  <c r="W5" i="33"/>
  <c r="T12" i="33"/>
  <c r="T9" i="33"/>
  <c r="T6" i="33"/>
  <c r="H5" i="33"/>
  <c r="L5" i="33"/>
  <c r="T5" i="33" l="1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<sst xmlns="http://schemas.openxmlformats.org/spreadsheetml/2006/main" count="172" uniqueCount="84">
  <si>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</si>
  <si>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</si>
  <si>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</si>
  <si>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</si>
  <si>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</si>
  <si>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</si>
  <si>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</si>
  <si>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</si>
  <si>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</si>
  <si>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</si>
  <si>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</si>
  <si>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</si>
  <si>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</si>
  <si>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</si>
  <si>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</si>
  <si>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</si>
  <si>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</si>
  <si>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</si>
  <si>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</si>
  <si>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</si>
  <si>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</si>
  <si>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</si>
  <si>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</si>
  <si>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</si>
  <si>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</si>
  <si>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</si>
  <si>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</si>
  <si>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</si>
  <si>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</si>
  <si>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</si>
  <si>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</si>
  <si>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</si>
  <si>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</si>
  <si>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</si>
  <si>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</si>
  <si>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</si>
  <si>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</si>
  <si>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</si>
  <si>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</si>
  <si>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</si>
  <si>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</si>
  <si>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</si>
  <si>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</si>
  <si>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</si>
  <si>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</si>
  <si>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</si>
  <si>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</si>
  <si>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</si>
  <si>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</si>
  <si>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</si>
  <si>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</si>
  <si>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</si>
  <si>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</si>
  <si>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</si>
  <si>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</si>
  <si>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</si>
  <si>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</si>
  <si>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</si>
  <si>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</si>
  <si>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</si>
  <si>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</si>
  <si>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</si>
  <si>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</si>
  <si>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</si>
  <si>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</si>
  <si>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</si>
  <si>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</si>
  <si>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</si>
  <si>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</si>
  <si>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</si>
  <si>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</si>
  <si>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</si>
  <si>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</si>
  <si>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</si>
  <si>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</si>
  <si>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</si>
  <si>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</si>
  <si>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Повышение уровня антитеррористической защищенности муниципальных объектов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</si>
  <si>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</si>
  <si>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</si>
  <si>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Повышение квалификации по вопросам профилактики терроризма муниципальных служащих и работников муниципальных учреждений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</si>
  <si>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</si>
  <si>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</si>
  <si>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01.12.2022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</si>
</sst>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80" zoomScaleNormal="80" zoomScaleSheetLayoutView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L20" sqref="L20"/>
    </sheetView>
  </sheetViews>
  <sheetFormatPr defaultRowHeight="18.75" x14ac:dyDescent="0.3"/>
  <cols>
    <col min="1" max="1" width="9.140625" style="4" customWidth="1"/>
    <col min="2" max="2" width="80.28515625" style="58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9.42578125" style="3" customWidth="1"/>
    <col min="21" max="21" width="17.28515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1" customFormat="1" ht="46.5" customHeight="1" x14ac:dyDescent="0.3">
      <c r="A2" s="79" t="s">
        <v>0</v>
      </c>
      <c r="B2" s="55" t="s">
        <v>1</v>
      </c>
      <c r="C2" s="80" t="s">
        <v>19</v>
      </c>
      <c r="D2" s="87" t="s">
        <v>81</v>
      </c>
      <c r="E2" s="88"/>
      <c r="F2" s="88"/>
      <c r="G2" s="89"/>
      <c r="H2" s="84" t="s">
        <v>78</v>
      </c>
      <c r="I2" s="85"/>
      <c r="J2" s="85"/>
      <c r="K2" s="86"/>
      <c r="L2" s="78" t="s">
        <v>83</v>
      </c>
      <c r="M2" s="78"/>
      <c r="N2" s="78"/>
      <c r="O2" s="78"/>
      <c r="P2" s="75" t="s">
        <v>82</v>
      </c>
      <c r="Q2" s="76"/>
      <c r="R2" s="76"/>
      <c r="S2" s="77"/>
      <c r="T2" s="81" t="s">
        <v>79</v>
      </c>
      <c r="U2" s="82"/>
      <c r="V2" s="82"/>
      <c r="W2" s="83"/>
      <c r="X2" s="71" t="s">
        <v>51</v>
      </c>
    </row>
    <row r="3" spans="1:24" s="1" customFormat="1" ht="62.25" customHeight="1" x14ac:dyDescent="0.3">
      <c r="A3" s="79"/>
      <c r="B3" s="56" t="s">
        <v>2</v>
      </c>
      <c r="C3" s="80"/>
      <c r="D3" s="47" t="s">
        <v>22</v>
      </c>
      <c r="E3" s="47" t="s">
        <v>23</v>
      </c>
      <c r="F3" s="47" t="s">
        <v>49</v>
      </c>
      <c r="G3" s="47" t="s">
        <v>24</v>
      </c>
      <c r="H3" s="62" t="s">
        <v>22</v>
      </c>
      <c r="I3" s="62" t="s">
        <v>23</v>
      </c>
      <c r="J3" s="62" t="s">
        <v>49</v>
      </c>
      <c r="K3" s="62" t="s">
        <v>24</v>
      </c>
      <c r="L3" s="46" t="s">
        <v>22</v>
      </c>
      <c r="M3" s="46" t="s">
        <v>23</v>
      </c>
      <c r="N3" s="46" t="s">
        <v>49</v>
      </c>
      <c r="O3" s="46" t="s">
        <v>24</v>
      </c>
      <c r="P3" s="46" t="s">
        <v>22</v>
      </c>
      <c r="Q3" s="46" t="s">
        <v>23</v>
      </c>
      <c r="R3" s="46" t="s">
        <v>49</v>
      </c>
      <c r="S3" s="46" t="s">
        <v>24</v>
      </c>
      <c r="T3" s="46" t="s">
        <v>22</v>
      </c>
      <c r="U3" s="46" t="s">
        <v>23</v>
      </c>
      <c r="V3" s="46" t="s">
        <v>49</v>
      </c>
      <c r="W3" s="46" t="s">
        <v>24</v>
      </c>
      <c r="X3" s="72"/>
    </row>
    <row r="4" spans="1:24" s="1" customFormat="1" x14ac:dyDescent="0.3">
      <c r="A4" s="61" t="s">
        <v>6</v>
      </c>
      <c r="B4" s="57" t="s">
        <v>15</v>
      </c>
      <c r="C4" s="61" t="s">
        <v>26</v>
      </c>
      <c r="D4" s="54">
        <v>4</v>
      </c>
      <c r="E4" s="54">
        <v>5</v>
      </c>
      <c r="F4" s="54">
        <v>6</v>
      </c>
      <c r="G4" s="54" t="s">
        <v>39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61"/>
      <c r="Q4" s="61"/>
      <c r="R4" s="61"/>
      <c r="S4" s="61"/>
      <c r="T4" s="61" t="s">
        <v>73</v>
      </c>
      <c r="U4" s="61" t="s">
        <v>74</v>
      </c>
      <c r="V4" s="61" t="s">
        <v>59</v>
      </c>
      <c r="W4" s="61" t="s">
        <v>75</v>
      </c>
      <c r="X4" s="44">
        <v>20</v>
      </c>
    </row>
    <row r="5" spans="1:24" s="60" customFormat="1" ht="26.25" customHeight="1" x14ac:dyDescent="0.3">
      <c r="A5" s="51" t="s">
        <v>36</v>
      </c>
      <c r="B5" s="69" t="s">
        <v>76</v>
      </c>
      <c r="C5" s="70"/>
      <c r="D5" s="53">
        <f t="shared" ref="D5:O5" si="0">SUM(D6:D12)</f>
        <v>10700801</v>
      </c>
      <c r="E5" s="53">
        <f t="shared" si="0"/>
        <v>0</v>
      </c>
      <c r="F5" s="53">
        <f t="shared" si="0"/>
        <v>0</v>
      </c>
      <c r="G5" s="53">
        <f t="shared" si="0"/>
        <v>10700801</v>
      </c>
      <c r="H5" s="53">
        <f t="shared" si="0"/>
        <v>12370844</v>
      </c>
      <c r="I5" s="53">
        <f t="shared" si="0"/>
        <v>0</v>
      </c>
      <c r="J5" s="53">
        <f t="shared" si="0"/>
        <v>0</v>
      </c>
      <c r="K5" s="53">
        <f t="shared" si="0"/>
        <v>12370844</v>
      </c>
      <c r="L5" s="53">
        <f t="shared" si="0"/>
        <v>11002800.550000001</v>
      </c>
      <c r="M5" s="53">
        <f t="shared" si="0"/>
        <v>0</v>
      </c>
      <c r="N5" s="53">
        <f t="shared" si="0"/>
        <v>0</v>
      </c>
      <c r="O5" s="53">
        <f t="shared" si="0"/>
        <v>11002800.550000001</v>
      </c>
      <c r="P5" s="49">
        <f t="shared" ref="P5:P7" si="1">L5/D5*100</f>
        <v>102.82221443048985</v>
      </c>
      <c r="Q5" s="49"/>
      <c r="R5" s="49"/>
      <c r="S5" s="49">
        <f t="shared" ref="S5:S7" si="2">O5/G5*100</f>
        <v>102.82221443048985</v>
      </c>
      <c r="T5" s="49">
        <f t="shared" ref="T5:T12" si="3">L5/H5*100</f>
        <v>88.941389528475185</v>
      </c>
      <c r="U5" s="49"/>
      <c r="V5" s="49"/>
      <c r="W5" s="49">
        <f t="shared" ref="W5:W12" si="4">O5/K5*100</f>
        <v>88.941389528475185</v>
      </c>
      <c r="X5" s="52"/>
    </row>
    <row r="6" spans="1:24" x14ac:dyDescent="0.3">
      <c r="A6" s="66" t="s">
        <v>37</v>
      </c>
      <c r="B6" s="63" t="s">
        <v>80</v>
      </c>
      <c r="C6" s="18" t="s">
        <v>4</v>
      </c>
      <c r="D6" s="45">
        <f>SUM(E6:G6)</f>
        <v>30000</v>
      </c>
      <c r="E6" s="45">
        <v>0</v>
      </c>
      <c r="F6" s="45">
        <v>0</v>
      </c>
      <c r="G6" s="45">
        <v>30000</v>
      </c>
      <c r="H6" s="19">
        <f t="shared" ref="H6:H12" si="5">SUM(I6:K6)</f>
        <v>40800</v>
      </c>
      <c r="I6" s="19">
        <v>0</v>
      </c>
      <c r="J6" s="19">
        <v>0</v>
      </c>
      <c r="K6" s="19">
        <v>40800</v>
      </c>
      <c r="L6" s="59">
        <f t="shared" ref="L6:L12" si="6">SUM(M6:O6)</f>
        <v>30000</v>
      </c>
      <c r="M6" s="50">
        <v>0</v>
      </c>
      <c r="N6" s="59">
        <v>0</v>
      </c>
      <c r="O6" s="59">
        <v>30000</v>
      </c>
      <c r="P6" s="49">
        <f t="shared" si="1"/>
        <v>100</v>
      </c>
      <c r="Q6" s="49"/>
      <c r="R6" s="49"/>
      <c r="S6" s="49">
        <f t="shared" si="2"/>
        <v>100</v>
      </c>
      <c r="T6" s="49">
        <f t="shared" si="3"/>
        <v>73.529411764705884</v>
      </c>
      <c r="U6" s="49"/>
      <c r="V6" s="49"/>
      <c r="W6" s="49">
        <f t="shared" si="4"/>
        <v>73.529411764705884</v>
      </c>
      <c r="X6" s="21"/>
    </row>
    <row r="7" spans="1:24" ht="21" customHeight="1" x14ac:dyDescent="0.3">
      <c r="A7" s="67"/>
      <c r="B7" s="64"/>
      <c r="C7" s="18" t="s">
        <v>58</v>
      </c>
      <c r="D7" s="45">
        <f t="shared" ref="D7:D12" si="7">SUM(E7:G7)</f>
        <v>33860</v>
      </c>
      <c r="E7" s="45">
        <v>0</v>
      </c>
      <c r="F7" s="45">
        <v>0</v>
      </c>
      <c r="G7" s="45">
        <v>33860</v>
      </c>
      <c r="H7" s="19">
        <f t="shared" si="5"/>
        <v>38700</v>
      </c>
      <c r="I7" s="19">
        <v>0</v>
      </c>
      <c r="J7" s="19">
        <v>0</v>
      </c>
      <c r="K7" s="19">
        <v>38700</v>
      </c>
      <c r="L7" s="59">
        <f t="shared" si="6"/>
        <v>37412</v>
      </c>
      <c r="M7" s="50">
        <v>0</v>
      </c>
      <c r="N7" s="59">
        <v>0</v>
      </c>
      <c r="O7" s="59">
        <v>37412</v>
      </c>
      <c r="P7" s="49">
        <f t="shared" si="1"/>
        <v>110.49025398700532</v>
      </c>
      <c r="Q7" s="49"/>
      <c r="R7" s="49"/>
      <c r="S7" s="49">
        <f t="shared" si="2"/>
        <v>110.49025398700532</v>
      </c>
      <c r="T7" s="49">
        <f t="shared" si="3"/>
        <v>96.671834625323001</v>
      </c>
      <c r="U7" s="49"/>
      <c r="V7" s="49"/>
      <c r="W7" s="49">
        <f t="shared" si="4"/>
        <v>96.671834625323001</v>
      </c>
      <c r="X7" s="21"/>
    </row>
    <row r="8" spans="1:24" x14ac:dyDescent="0.3">
      <c r="A8" s="68"/>
      <c r="B8" s="65"/>
      <c r="C8" s="18" t="s">
        <v>5</v>
      </c>
      <c r="D8" s="45">
        <f t="shared" si="7"/>
        <v>0</v>
      </c>
      <c r="E8" s="45">
        <v>0</v>
      </c>
      <c r="F8" s="45">
        <v>0</v>
      </c>
      <c r="G8" s="45">
        <v>0</v>
      </c>
      <c r="H8" s="19">
        <f t="shared" si="5"/>
        <v>10000</v>
      </c>
      <c r="I8" s="19">
        <v>0</v>
      </c>
      <c r="J8" s="19">
        <v>0</v>
      </c>
      <c r="K8" s="19">
        <v>10000</v>
      </c>
      <c r="L8" s="59">
        <f t="shared" si="6"/>
        <v>0</v>
      </c>
      <c r="M8" s="50">
        <v>0</v>
      </c>
      <c r="N8" s="59">
        <v>0</v>
      </c>
      <c r="O8" s="59">
        <v>0</v>
      </c>
      <c r="P8" s="49"/>
      <c r="Q8" s="49"/>
      <c r="R8" s="49"/>
      <c r="S8" s="49"/>
      <c r="T8" s="49">
        <f t="shared" si="3"/>
        <v>0</v>
      </c>
      <c r="U8" s="49"/>
      <c r="V8" s="49"/>
      <c r="W8" s="49">
        <f t="shared" si="4"/>
        <v>0</v>
      </c>
      <c r="X8" s="21"/>
    </row>
    <row r="9" spans="1:24" x14ac:dyDescent="0.3">
      <c r="A9" s="66" t="s">
        <v>38</v>
      </c>
      <c r="B9" s="63" t="s">
        <v>77</v>
      </c>
      <c r="C9" s="18" t="s">
        <v>5</v>
      </c>
      <c r="D9" s="45">
        <f t="shared" si="7"/>
        <v>490000</v>
      </c>
      <c r="E9" s="45">
        <v>0</v>
      </c>
      <c r="F9" s="45">
        <v>0</v>
      </c>
      <c r="G9" s="45">
        <v>490000</v>
      </c>
      <c r="H9" s="19">
        <f t="shared" si="5"/>
        <v>490000</v>
      </c>
      <c r="I9" s="19">
        <v>0</v>
      </c>
      <c r="J9" s="19">
        <v>0</v>
      </c>
      <c r="K9" s="19">
        <v>490000</v>
      </c>
      <c r="L9" s="59">
        <f t="shared" si="6"/>
        <v>490000</v>
      </c>
      <c r="M9" s="50">
        <v>0</v>
      </c>
      <c r="N9" s="59">
        <v>0</v>
      </c>
      <c r="O9" s="59">
        <v>490000</v>
      </c>
      <c r="P9" s="49">
        <f t="shared" ref="P9:P12" si="8">L9/D9*100</f>
        <v>100</v>
      </c>
      <c r="Q9" s="49"/>
      <c r="R9" s="49"/>
      <c r="S9" s="49">
        <f t="shared" ref="S9:S12" si="9">O9/G9*100</f>
        <v>100</v>
      </c>
      <c r="T9" s="49">
        <f t="shared" si="3"/>
        <v>100</v>
      </c>
      <c r="U9" s="49"/>
      <c r="V9" s="49"/>
      <c r="W9" s="49">
        <f t="shared" si="4"/>
        <v>100</v>
      </c>
      <c r="X9" s="21"/>
    </row>
    <row r="10" spans="1:24" x14ac:dyDescent="0.3">
      <c r="A10" s="67"/>
      <c r="B10" s="64"/>
      <c r="C10" s="18" t="s">
        <v>58</v>
      </c>
      <c r="D10" s="45">
        <f t="shared" si="7"/>
        <v>871870</v>
      </c>
      <c r="E10" s="45">
        <v>0</v>
      </c>
      <c r="F10" s="45">
        <v>0</v>
      </c>
      <c r="G10" s="45">
        <v>871870</v>
      </c>
      <c r="H10" s="19">
        <f t="shared" si="5"/>
        <v>1258763</v>
      </c>
      <c r="I10" s="19">
        <v>0</v>
      </c>
      <c r="J10" s="19">
        <v>0</v>
      </c>
      <c r="K10" s="19">
        <v>1258763</v>
      </c>
      <c r="L10" s="59">
        <f t="shared" si="6"/>
        <v>871870</v>
      </c>
      <c r="M10" s="50">
        <v>0</v>
      </c>
      <c r="N10" s="59">
        <v>0</v>
      </c>
      <c r="O10" s="59">
        <v>871870</v>
      </c>
      <c r="P10" s="49">
        <f t="shared" si="8"/>
        <v>100</v>
      </c>
      <c r="Q10" s="49"/>
      <c r="R10" s="49"/>
      <c r="S10" s="49">
        <f t="shared" si="9"/>
        <v>100</v>
      </c>
      <c r="T10" s="49">
        <f t="shared" si="3"/>
        <v>69.264031434034848</v>
      </c>
      <c r="U10" s="49"/>
      <c r="V10" s="49"/>
      <c r="W10" s="49">
        <f t="shared" si="4"/>
        <v>69.264031434034848</v>
      </c>
      <c r="X10" s="21"/>
    </row>
    <row r="11" spans="1:24" x14ac:dyDescent="0.3">
      <c r="A11" s="67"/>
      <c r="B11" s="64"/>
      <c r="C11" s="18" t="s">
        <v>3</v>
      </c>
      <c r="D11" s="45">
        <f t="shared" si="7"/>
        <v>99300</v>
      </c>
      <c r="E11" s="45">
        <v>0</v>
      </c>
      <c r="F11" s="45">
        <v>0</v>
      </c>
      <c r="G11" s="45">
        <v>99300</v>
      </c>
      <c r="H11" s="19">
        <f t="shared" si="5"/>
        <v>99300</v>
      </c>
      <c r="I11" s="19">
        <v>0</v>
      </c>
      <c r="J11" s="19">
        <v>0</v>
      </c>
      <c r="K11" s="19">
        <v>99300</v>
      </c>
      <c r="L11" s="59">
        <f t="shared" si="6"/>
        <v>93300</v>
      </c>
      <c r="M11" s="50">
        <v>0</v>
      </c>
      <c r="N11" s="59">
        <v>0</v>
      </c>
      <c r="O11" s="59">
        <v>93300</v>
      </c>
      <c r="P11" s="49">
        <f>L11/D11*100</f>
        <v>93.957703927492446</v>
      </c>
      <c r="Q11" s="49"/>
      <c r="R11" s="49"/>
      <c r="S11" s="49">
        <f>O11/G11*100</f>
        <v>93.957703927492446</v>
      </c>
      <c r="T11" s="49">
        <f t="shared" si="3"/>
        <v>93.957703927492446</v>
      </c>
      <c r="U11" s="49"/>
      <c r="V11" s="49"/>
      <c r="W11" s="49">
        <f t="shared" si="4"/>
        <v>93.957703927492446</v>
      </c>
      <c r="X11" s="21"/>
    </row>
    <row r="12" spans="1:24" x14ac:dyDescent="0.3">
      <c r="A12" s="68"/>
      <c r="B12" s="65"/>
      <c r="C12" s="18" t="s">
        <v>4</v>
      </c>
      <c r="D12" s="45">
        <f t="shared" si="7"/>
        <v>9175771</v>
      </c>
      <c r="E12" s="45">
        <v>0</v>
      </c>
      <c r="F12" s="45">
        <v>0</v>
      </c>
      <c r="G12" s="45">
        <v>9175771</v>
      </c>
      <c r="H12" s="19">
        <f t="shared" si="5"/>
        <v>10433281</v>
      </c>
      <c r="I12" s="19">
        <v>0</v>
      </c>
      <c r="J12" s="19">
        <v>0</v>
      </c>
      <c r="K12" s="19">
        <v>10433281</v>
      </c>
      <c r="L12" s="59">
        <f t="shared" si="6"/>
        <v>9480218.5500000007</v>
      </c>
      <c r="M12" s="50">
        <v>0</v>
      </c>
      <c r="N12" s="59">
        <v>0</v>
      </c>
      <c r="O12" s="59">
        <v>9480218.5500000007</v>
      </c>
      <c r="P12" s="49">
        <f t="shared" si="8"/>
        <v>103.3179506114527</v>
      </c>
      <c r="Q12" s="49"/>
      <c r="R12" s="49"/>
      <c r="S12" s="49">
        <f t="shared" si="9"/>
        <v>103.3179506114527</v>
      </c>
      <c r="T12" s="49">
        <f t="shared" si="3"/>
        <v>90.865170314113087</v>
      </c>
      <c r="U12" s="49"/>
      <c r="V12" s="49"/>
      <c r="W12" s="49">
        <f t="shared" si="4"/>
        <v>90.865170314113087</v>
      </c>
      <c r="X12" s="21"/>
    </row>
  </sheetData>
  <mergeCells count="14">
    <mergeCell ref="B9:B12"/>
    <mergeCell ref="A9:A12"/>
    <mergeCell ref="A1:W1"/>
    <mergeCell ref="P2:S2"/>
    <mergeCell ref="L2:O2"/>
    <mergeCell ref="A2:A3"/>
    <mergeCell ref="C2:C3"/>
    <mergeCell ref="T2:W2"/>
    <mergeCell ref="H2:K2"/>
    <mergeCell ref="D2:G2"/>
    <mergeCell ref="X2:X3"/>
    <mergeCell ref="B6:B8"/>
    <mergeCell ref="A6:A8"/>
    <mergeCell ref="B5:C5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5" t="s">
        <v>1</v>
      </c>
      <c r="C2" s="94" t="s">
        <v>19</v>
      </c>
      <c r="D2" s="95" t="s">
        <v>40</v>
      </c>
      <c r="E2" s="95"/>
      <c r="F2" s="95"/>
      <c r="G2" s="96" t="s">
        <v>48</v>
      </c>
      <c r="H2" s="96"/>
      <c r="I2" s="96"/>
      <c r="J2" s="97" t="s">
        <v>46</v>
      </c>
      <c r="K2" s="98"/>
      <c r="L2" s="99"/>
      <c r="M2" s="100" t="s">
        <v>41</v>
      </c>
      <c r="N2" s="100" t="s">
        <v>42</v>
      </c>
    </row>
    <row r="3" spans="1:14" ht="25.5" x14ac:dyDescent="0.25">
      <c r="A3" s="93"/>
      <c r="B3" s="6" t="s">
        <v>2</v>
      </c>
      <c r="C3" s="94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01"/>
      <c r="N3" s="101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0" t="s">
        <v>44</v>
      </c>
      <c r="C5" s="90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21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9" t="s">
        <v>0</v>
      </c>
      <c r="B1" s="25" t="s">
        <v>1</v>
      </c>
      <c r="C1" s="110" t="s">
        <v>19</v>
      </c>
      <c r="D1" s="111" t="s">
        <v>60</v>
      </c>
      <c r="E1" s="111"/>
      <c r="F1" s="111"/>
      <c r="G1" s="111"/>
      <c r="H1" s="111" t="s">
        <v>61</v>
      </c>
      <c r="I1" s="111"/>
      <c r="J1" s="111"/>
      <c r="K1" s="111"/>
      <c r="L1" s="112" t="s">
        <v>71</v>
      </c>
      <c r="M1" s="113"/>
      <c r="N1" s="113"/>
      <c r="O1" s="114"/>
      <c r="P1" s="106" t="s">
        <v>62</v>
      </c>
      <c r="Q1" s="106"/>
      <c r="R1" s="106"/>
      <c r="S1" s="106"/>
      <c r="T1" s="106" t="s">
        <v>63</v>
      </c>
      <c r="U1" s="107"/>
      <c r="V1" s="107"/>
      <c r="W1" s="107"/>
    </row>
    <row r="2" spans="1:23" ht="22.5" x14ac:dyDescent="0.25">
      <c r="A2" s="109"/>
      <c r="B2" s="25" t="s">
        <v>2</v>
      </c>
      <c r="C2" s="110"/>
      <c r="D2" s="26" t="s">
        <v>22</v>
      </c>
      <c r="E2" s="26" t="s">
        <v>23</v>
      </c>
      <c r="F2" s="26" t="s">
        <v>49</v>
      </c>
      <c r="G2" s="26" t="s">
        <v>24</v>
      </c>
      <c r="H2" s="26" t="s">
        <v>22</v>
      </c>
      <c r="I2" s="26" t="s">
        <v>23</v>
      </c>
      <c r="J2" s="26" t="s">
        <v>49</v>
      </c>
      <c r="K2" s="26" t="s">
        <v>24</v>
      </c>
      <c r="L2" s="26" t="s">
        <v>22</v>
      </c>
      <c r="M2" s="26" t="s">
        <v>23</v>
      </c>
      <c r="N2" s="26" t="s">
        <v>49</v>
      </c>
      <c r="O2" s="26" t="s">
        <v>24</v>
      </c>
      <c r="P2" s="26" t="s">
        <v>22</v>
      </c>
      <c r="Q2" s="26" t="s">
        <v>23</v>
      </c>
      <c r="R2" s="26" t="s">
        <v>49</v>
      </c>
      <c r="S2" s="26" t="s">
        <v>24</v>
      </c>
      <c r="T2" s="26" t="s">
        <v>22</v>
      </c>
      <c r="U2" s="27" t="s">
        <v>23</v>
      </c>
      <c r="V2" s="26" t="s">
        <v>49</v>
      </c>
      <c r="W2" s="26" t="s">
        <v>24</v>
      </c>
    </row>
    <row r="3" spans="1:23" x14ac:dyDescent="0.25">
      <c r="A3" s="23" t="s">
        <v>6</v>
      </c>
      <c r="B3" s="23" t="s">
        <v>15</v>
      </c>
      <c r="C3" s="23" t="s">
        <v>26</v>
      </c>
      <c r="D3" s="23" t="s">
        <v>28</v>
      </c>
      <c r="E3" s="23" t="s">
        <v>17</v>
      </c>
      <c r="F3" s="23" t="s">
        <v>29</v>
      </c>
      <c r="G3" s="23" t="s">
        <v>29</v>
      </c>
      <c r="H3" s="23" t="s">
        <v>39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18</v>
      </c>
      <c r="Q3" s="23" t="s">
        <v>30</v>
      </c>
      <c r="R3" s="23" t="s">
        <v>59</v>
      </c>
      <c r="S3" s="23" t="s">
        <v>31</v>
      </c>
      <c r="T3" s="23" t="s">
        <v>32</v>
      </c>
      <c r="U3" s="23" t="s">
        <v>64</v>
      </c>
      <c r="V3" s="23" t="s">
        <v>52</v>
      </c>
      <c r="W3" s="23" t="s">
        <v>57</v>
      </c>
    </row>
    <row r="4" spans="1:23" x14ac:dyDescent="0.25">
      <c r="A4" s="108" t="s">
        <v>25</v>
      </c>
      <c r="B4" s="108"/>
      <c r="C4" s="108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0" t="s">
        <v>11</v>
      </c>
      <c r="C5" s="90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8</v>
      </c>
      <c r="B6" s="31" t="s">
        <v>50</v>
      </c>
      <c r="C6" s="5" t="s">
        <v>56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15</v>
      </c>
      <c r="B7" s="90" t="s">
        <v>65</v>
      </c>
      <c r="C7" s="90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9</v>
      </c>
      <c r="B8" s="33" t="s">
        <v>66</v>
      </c>
      <c r="C8" s="5" t="s">
        <v>56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10</v>
      </c>
      <c r="B9" s="33" t="s">
        <v>67</v>
      </c>
      <c r="C9" s="5" t="s">
        <v>56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26</v>
      </c>
      <c r="B10" s="22" t="s">
        <v>12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68</v>
      </c>
      <c r="B11" s="33" t="s">
        <v>69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26</v>
      </c>
      <c r="B12" s="90" t="s">
        <v>13</v>
      </c>
      <c r="C12" s="90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27</v>
      </c>
      <c r="B13" s="37" t="s">
        <v>16</v>
      </c>
      <c r="C13" s="5" t="s">
        <v>56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18</v>
      </c>
      <c r="B14" s="102" t="s">
        <v>14</v>
      </c>
      <c r="C14" s="103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0" t="s">
        <v>20</v>
      </c>
      <c r="B15" s="33" t="s">
        <v>70</v>
      </c>
      <c r="C15" s="5" t="s">
        <v>56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4"/>
      <c r="B16" s="33" t="s">
        <v>53</v>
      </c>
      <c r="C16" s="5" t="s">
        <v>56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4"/>
      <c r="B17" s="33" t="s">
        <v>54</v>
      </c>
      <c r="C17" s="5" t="s">
        <v>56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5"/>
      <c r="B18" s="33" t="s">
        <v>55</v>
      </c>
      <c r="C18" s="5" t="s">
        <v>56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2022-12-06T05:01:53Z</cp:lastPrinted>
  <dcterms:created xsi:type="dcterms:W3CDTF">2012-05-22T08:33:39Z</dcterms:created>
  <dcterms:modified xsi:type="dcterms:W3CDTF">2022-12-09T03:55:37Z</dcterms:modified>
</cp:coreProperties>
</file>