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<sst xmlns="http://schemas.openxmlformats.org/spreadsheetml/2006/main" count="37" uniqueCount="29">
  <si>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</si>
  <si>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</si>
  <si>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</si>
  <si>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</si>
  <si>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</si>
  <si>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</si>
  <si>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</si>
  <si>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</si>
  <si>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</si>
  <si>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</si>
  <si>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</si>
  <si>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</si>
  <si>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</si>
  <si>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</si>
  <si>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</si>
  <si>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</si>
  <si>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</si>
  <si>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</si>
  <si>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</si>
  <si>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</si>
  <si>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</si>
  <si>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</si>
  <si>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</si>
  <si>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</si>
  <si>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</si>
  <si>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</si>
  <si>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</si>
  <si>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сентябрь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</si>
  <si>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01.10.2022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</si>
</sst>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G2" sqref="G2:I2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3" s="3" customFormat="1" ht="36" customHeight="1" x14ac:dyDescent="0.3">
      <c r="A2" s="40" t="s">
        <v>0</v>
      </c>
      <c r="B2" s="2" t="s">
        <v>1</v>
      </c>
      <c r="C2" s="42" t="s">
        <v>2</v>
      </c>
      <c r="D2" s="44" t="s">
        <v>26</v>
      </c>
      <c r="E2" s="45"/>
      <c r="F2" s="46"/>
      <c r="G2" s="47" t="s">
        <v>28</v>
      </c>
      <c r="H2" s="48"/>
      <c r="I2" s="49"/>
      <c r="J2" s="50" t="s">
        <v>3</v>
      </c>
      <c r="K2" s="51"/>
      <c r="L2" s="52"/>
      <c r="M2" s="57" t="s">
        <v>4</v>
      </c>
    </row>
    <row r="3" spans="1:103" s="3" customFormat="1" ht="39.75" customHeight="1" x14ac:dyDescent="0.3">
      <c r="A3" s="41"/>
      <c r="B3" s="4" t="s">
        <v>5</v>
      </c>
      <c r="C3" s="4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8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9" t="s">
        <v>11</v>
      </c>
      <c r="C5" s="60"/>
      <c r="D5" s="12">
        <f t="shared" ref="D5:I5" si="0">D6</f>
        <v>75043436</v>
      </c>
      <c r="E5" s="12">
        <f t="shared" si="0"/>
        <v>0</v>
      </c>
      <c r="F5" s="12">
        <f t="shared" si="0"/>
        <v>75043436</v>
      </c>
      <c r="G5" s="12">
        <f t="shared" si="0"/>
        <v>44088939.059999995</v>
      </c>
      <c r="H5" s="12">
        <f t="shared" si="0"/>
        <v>0</v>
      </c>
      <c r="I5" s="12">
        <f t="shared" si="0"/>
        <v>44088939.059999995</v>
      </c>
      <c r="J5" s="13">
        <f>G5/D5*100</f>
        <v>58.751226503008205</v>
      </c>
      <c r="K5" s="13">
        <v>0</v>
      </c>
      <c r="L5" s="13">
        <f>I5/F5*100</f>
        <v>58.751226503008205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75043436</v>
      </c>
      <c r="E6" s="12">
        <v>0</v>
      </c>
      <c r="F6" s="12">
        <f>F7+F8+F9+F10</f>
        <v>75043436</v>
      </c>
      <c r="G6" s="12">
        <f>G7+G8+G9+G10</f>
        <v>44088939.059999995</v>
      </c>
      <c r="H6" s="12">
        <v>0</v>
      </c>
      <c r="I6" s="12">
        <f>I7+I8+I10+I11</f>
        <v>44088939.059999995</v>
      </c>
      <c r="J6" s="13">
        <f t="shared" ref="J6:J8" si="1">G6/D6*100</f>
        <v>58.751226503008205</v>
      </c>
      <c r="K6" s="13">
        <v>0</v>
      </c>
      <c r="L6" s="13">
        <f>I6/F6*100</f>
        <v>58.751226503008205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60813953</v>
      </c>
      <c r="E7" s="21">
        <v>0</v>
      </c>
      <c r="F7" s="21">
        <v>60813953</v>
      </c>
      <c r="G7" s="21">
        <f>H7+I7</f>
        <v>37775824.729999997</v>
      </c>
      <c r="H7" s="21">
        <v>0</v>
      </c>
      <c r="I7" s="21">
        <v>37775824.729999997</v>
      </c>
      <c r="J7" s="21">
        <f t="shared" si="1"/>
        <v>62.117035427708501</v>
      </c>
      <c r="K7" s="22">
        <v>0</v>
      </c>
      <c r="L7" s="22">
        <f t="shared" ref="L7:L8" si="2">I7/F7*100</f>
        <v>62.117035427708501</v>
      </c>
      <c r="M7" s="23" t="s">
        <v>16</v>
      </c>
    </row>
    <row r="8" spans="1:103" s="15" customFormat="1" ht="39" customHeight="1" x14ac:dyDescent="0.3">
      <c r="A8" s="61" t="s">
        <v>17</v>
      </c>
      <c r="B8" s="62" t="s">
        <v>18</v>
      </c>
      <c r="C8" s="42" t="s">
        <v>15</v>
      </c>
      <c r="D8" s="65">
        <f>E8+F8</f>
        <v>14229483</v>
      </c>
      <c r="E8" s="65">
        <v>0</v>
      </c>
      <c r="F8" s="65">
        <v>14229483</v>
      </c>
      <c r="G8" s="65">
        <f>H8+I8</f>
        <v>6313114.3300000001</v>
      </c>
      <c r="H8" s="65">
        <v>0</v>
      </c>
      <c r="I8" s="65">
        <v>6313114.3300000001</v>
      </c>
      <c r="J8" s="65">
        <f t="shared" si="1"/>
        <v>44.366435027892443</v>
      </c>
      <c r="K8" s="66">
        <v>0</v>
      </c>
      <c r="L8" s="66">
        <f t="shared" si="2"/>
        <v>44.366435027892443</v>
      </c>
      <c r="M8" s="23" t="s">
        <v>19</v>
      </c>
    </row>
    <row r="9" spans="1:103" s="15" customFormat="1" ht="21" customHeight="1" x14ac:dyDescent="0.3">
      <c r="A9" s="35"/>
      <c r="B9" s="63"/>
      <c r="C9" s="64"/>
      <c r="D9" s="35"/>
      <c r="E9" s="35"/>
      <c r="F9" s="38"/>
      <c r="G9" s="35"/>
      <c r="H9" s="35"/>
      <c r="I9" s="38"/>
      <c r="J9" s="35"/>
      <c r="K9" s="64"/>
      <c r="L9" s="64"/>
      <c r="M9" s="23" t="s">
        <v>20</v>
      </c>
    </row>
    <row r="10" spans="1:103" s="26" customFormat="1" ht="30.75" customHeight="1" x14ac:dyDescent="0.3">
      <c r="A10" s="53" t="s">
        <v>21</v>
      </c>
      <c r="B10" s="55" t="s">
        <v>22</v>
      </c>
      <c r="C10" s="36" t="s">
        <v>23</v>
      </c>
      <c r="D10" s="34">
        <v>0</v>
      </c>
      <c r="E10" s="34">
        <v>0</v>
      </c>
      <c r="F10" s="34">
        <v>0</v>
      </c>
      <c r="G10" s="34">
        <f>H10+I10</f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32.25" customHeight="1" x14ac:dyDescent="0.3">
      <c r="A11" s="54"/>
      <c r="B11" s="56"/>
      <c r="C11" s="37"/>
      <c r="D11" s="38"/>
      <c r="E11" s="35"/>
      <c r="F11" s="35"/>
      <c r="G11" s="35"/>
      <c r="H11" s="35"/>
      <c r="I11" s="35"/>
      <c r="J11" s="35"/>
      <c r="K11" s="35"/>
      <c r="L11" s="35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2022-10-24T06:59:03Z</dcterms:modified>
</cp:coreProperties>
</file>