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27" activeTab="0"/>
  </bookViews>
  <sheets>
    <sheet name="Свод" sheetId="1" r:id="rId1"/>
  </sheets>
  <definedNames>
    <definedName name="_xlnm.Print_Area" localSheetId="0">'Свод'!$A$1:$G$36</definedName>
  </definedNames>
  <calcPr fullCalcOnLoad="1"/>
</workbook>
</file>

<file path=xl/sharedStrings.xml><?xml version="1.0" encoding="utf-8"?>
<sst xmlns="http://schemas.openxmlformats.org/spreadsheetml/2006/main" count="70" uniqueCount="22">
  <si>
    <t>Месяц</t>
  </si>
  <si>
    <t>Среднесписочная численность работников за отчетный период (чел.)</t>
  </si>
  <si>
    <t>Начислено средств на оплату труда работников образовательных учреждений в отчетном периоде по КОСГУ - 211 (тыс. руб.)</t>
  </si>
  <si>
    <t>ВСЕГО (из всех источников)</t>
  </si>
  <si>
    <t>Среднемесячная заработная плата работников в отчетном периоде (руб.)</t>
  </si>
  <si>
    <t>из них</t>
  </si>
  <si>
    <t>Минимальная начисленная заработная плата 1го работника</t>
  </si>
  <si>
    <t>Всего по муниципальному образованию</t>
  </si>
  <si>
    <t>0702 "Школы (включая школы-сады, вечерние (сменные) школы)"</t>
  </si>
  <si>
    <t>Примечание к максимально начисленной заработной плате 1го работника</t>
  </si>
  <si>
    <t>Максимальная начисленная заработная плата 1го работника</t>
  </si>
  <si>
    <t>0701 "Дошкольные образовательные учреждения (без учета школ-детских садов)"</t>
  </si>
  <si>
    <t>0703 "Учреждения дополнительного образования детей"</t>
  </si>
  <si>
    <t>Январь</t>
  </si>
  <si>
    <t>в том числе заработная плата, отпускные, материальная помощь к отпуску</t>
  </si>
  <si>
    <t>Информация о среднемесячной заработной плате работников муниципальных учреждений по ведомству "Образование" за 2022 год по территории г. Нефтеюганск</t>
  </si>
  <si>
    <t>Февраль</t>
  </si>
  <si>
    <t>Март</t>
  </si>
  <si>
    <t>Апрель</t>
  </si>
  <si>
    <t>Май</t>
  </si>
  <si>
    <t>Июнь</t>
  </si>
  <si>
    <t>Июль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</si>
</sst>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_-;\-* #,##0_-;_-* &quot;-&quot;_-;_-@_-"/>
    <numFmt numFmtId="178" formatCode="_-* #,##0.00\ &quot;р.&quot;_-;\-* #,##0.00\ &quot;р.&quot;_-;_-* &quot;-&quot;??\ &quot;р.&quot;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0"/>
    <numFmt numFmtId="195" formatCode="0.000"/>
    <numFmt numFmtId="196" formatCode="0.000000000"/>
    <numFmt numFmtId="197" formatCode="0.0000000000"/>
    <numFmt numFmtId="198" formatCode="0.00000000000"/>
    <numFmt numFmtId="199" formatCode="0.00000000"/>
    <numFmt numFmtId="200" formatCode="0.0000000"/>
    <numFmt numFmtId="201" formatCode="0.000000"/>
    <numFmt numFmtId="202" formatCode="0.00000"/>
    <numFmt numFmtId="203" formatCode="0.0"/>
    <numFmt numFmtId="204" formatCode="#,##0.0"/>
    <numFmt numFmtId="205" formatCode="#,##0.000"/>
    <numFmt numFmtId="206" formatCode="#,##0.0000"/>
    <numFmt numFmtId="207" formatCode="#,##0.00000"/>
    <numFmt numFmtId="208" formatCode="[$-FC19]d\ mmmm\ yyyy\ &quot;г.&quot;"/>
    <numFmt numFmtId="209" formatCode="_(* #,##0.0_);_(* \(#,##0.0\);_(* &quot;-&quot;??_);_(@_)"/>
    <numFmt numFmtId="210" formatCode="_(* #,##0_);_(* \(#,##0\);_(* &quot;-&quot;??_);_(@_)"/>
    <numFmt numFmtId="211" formatCode="#,##0_ ;\-#,##0\ "/>
    <numFmt numFmtId="212" formatCode="#,##0.000_ ;\-#,##0.000\ 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15" borderId="0" xfId="0" applyFont="1" applyFill="1" applyAlignment="1">
      <alignment/>
    </xf>
    <xf numFmtId="0" fontId="3" fillId="15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195" fontId="4" fillId="0" borderId="10" xfId="0" applyNumberFormat="1" applyFont="1" applyFill="1" applyBorder="1" applyAlignment="1">
      <alignment horizontal="center" vertical="center"/>
    </xf>
    <xf numFmtId="211" fontId="4" fillId="0" borderId="10" xfId="61" applyNumberFormat="1" applyFont="1" applyFill="1" applyBorder="1" applyAlignment="1">
      <alignment horizontal="center" vertical="center"/>
    </xf>
    <xf numFmtId="212" fontId="4" fillId="0" borderId="10" xfId="61" applyNumberFormat="1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center" vertical="center" wrapText="1"/>
      <protection/>
    </xf>
    <xf numFmtId="212" fontId="4" fillId="33" borderId="10" xfId="61" applyNumberFormat="1" applyFont="1" applyFill="1" applyBorder="1" applyAlignment="1">
      <alignment horizontal="center" vertical="center"/>
    </xf>
    <xf numFmtId="0" fontId="4" fillId="33" borderId="10" xfId="53" applyFont="1" applyFill="1" applyBorder="1" applyAlignment="1">
      <alignment horizontal="center" vertical="center" wrapText="1"/>
      <protection/>
    </xf>
    <xf numFmtId="3" fontId="4" fillId="0" borderId="10" xfId="53" applyNumberFormat="1" applyFont="1" applyFill="1" applyBorder="1" applyAlignment="1">
      <alignment horizontal="center" vertical="center"/>
      <protection/>
    </xf>
    <xf numFmtId="195" fontId="4" fillId="0" borderId="10" xfId="53" applyNumberFormat="1" applyFont="1" applyFill="1" applyBorder="1" applyAlignment="1">
      <alignment horizontal="center" vertical="center"/>
      <protection/>
    </xf>
    <xf numFmtId="3" fontId="4" fillId="33" borderId="10" xfId="53" applyNumberFormat="1" applyFont="1" applyFill="1" applyBorder="1" applyAlignment="1">
      <alignment horizontal="center" vertical="center"/>
      <protection/>
    </xf>
    <xf numFmtId="195" fontId="4" fillId="33" borderId="10" xfId="53" applyNumberFormat="1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4" fillId="33" borderId="10" xfId="53" applyFont="1" applyFill="1" applyBorder="1" applyAlignment="1">
      <alignment horizontal="center" vertical="center"/>
      <protection/>
    </xf>
    <xf numFmtId="0" fontId="4" fillId="15" borderId="0" xfId="0" applyFont="1" applyFill="1" applyAlignment="1">
      <alignment/>
    </xf>
    <xf numFmtId="0" fontId="4" fillId="33" borderId="0" xfId="0" applyFont="1" applyFill="1" applyAlignment="1">
      <alignment/>
    </xf>
    <xf numFmtId="205" fontId="4" fillId="0" borderId="10" xfId="53" applyNumberFormat="1" applyFont="1" applyFill="1" applyBorder="1" applyAlignment="1">
      <alignment horizontal="center" vertical="center"/>
      <protection/>
    </xf>
    <xf numFmtId="205" fontId="4" fillId="33" borderId="10" xfId="53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tabSelected="1" view="pageBreakPreview" zoomScaleSheetLayoutView="100" zoomScalePageLayoutView="0" workbookViewId="0" topLeftCell="A4">
      <selection activeCell="F11" sqref="F11"/>
    </sheetView>
  </sheetViews>
  <sheetFormatPr defaultColWidth="13.421875" defaultRowHeight="12.75"/>
  <cols>
    <col min="1" max="1" width="16.8515625" style="2" customWidth="1"/>
    <col min="2" max="2" width="13.140625" style="2" customWidth="1"/>
    <col min="3" max="3" width="13.421875" style="2" customWidth="1"/>
    <col min="4" max="4" width="14.8515625" style="2" customWidth="1"/>
    <col min="5" max="5" width="15.140625" style="2" customWidth="1"/>
    <col min="6" max="6" width="13.140625" style="2" customWidth="1"/>
    <col min="7" max="7" width="41.421875" style="2" customWidth="1"/>
    <col min="8" max="8" width="12.00390625" style="2" customWidth="1"/>
    <col min="9" max="9" width="11.421875" style="2" customWidth="1"/>
    <col min="10" max="99" width="12.421875" style="2" customWidth="1"/>
    <col min="100" max="16384" width="13.421875" style="2" customWidth="1"/>
  </cols>
  <sheetData>
    <row r="1" spans="1:13" ht="39.75" customHeight="1">
      <c r="A1" s="33" t="s">
        <v>15</v>
      </c>
      <c r="B1" s="33"/>
      <c r="C1" s="33"/>
      <c r="D1" s="33"/>
      <c r="E1" s="33"/>
      <c r="F1" s="33"/>
      <c r="G1" s="33"/>
      <c r="H1" s="1"/>
      <c r="I1" s="1"/>
      <c r="J1" s="1"/>
      <c r="K1" s="1"/>
      <c r="L1" s="1"/>
      <c r="M1" s="1"/>
    </row>
    <row r="2" spans="1:7" ht="42.75" customHeight="1">
      <c r="A2" s="34" t="s">
        <v>0</v>
      </c>
      <c r="B2" s="34" t="s">
        <v>1</v>
      </c>
      <c r="C2" s="34" t="s">
        <v>2</v>
      </c>
      <c r="D2" s="34"/>
      <c r="E2" s="34"/>
      <c r="F2" s="34"/>
      <c r="G2" s="34" t="s">
        <v>9</v>
      </c>
    </row>
    <row r="3" spans="1:7" ht="15">
      <c r="A3" s="34"/>
      <c r="B3" s="34"/>
      <c r="C3" s="34" t="s">
        <v>3</v>
      </c>
      <c r="D3" s="34" t="s">
        <v>4</v>
      </c>
      <c r="E3" s="34" t="s">
        <v>5</v>
      </c>
      <c r="F3" s="34"/>
      <c r="G3" s="34"/>
    </row>
    <row r="4" spans="1:7" ht="91.5" customHeight="1">
      <c r="A4" s="34"/>
      <c r="B4" s="34"/>
      <c r="C4" s="34"/>
      <c r="D4" s="34"/>
      <c r="E4" s="8" t="s">
        <v>6</v>
      </c>
      <c r="F4" s="8" t="s">
        <v>10</v>
      </c>
      <c r="G4" s="34"/>
    </row>
    <row r="5" spans="1:7" s="6" customFormat="1" ht="19.5" customHeight="1">
      <c r="A5" s="29" t="s">
        <v>7</v>
      </c>
      <c r="B5" s="29"/>
      <c r="C5" s="29"/>
      <c r="D5" s="29"/>
      <c r="E5" s="29"/>
      <c r="F5" s="29"/>
      <c r="G5" s="29"/>
    </row>
    <row r="6" spans="1:7" s="6" customFormat="1" ht="28.5" customHeight="1">
      <c r="A6" s="9" t="s">
        <v>13</v>
      </c>
      <c r="B6" s="13">
        <f>B14+B22+B30</f>
        <v>2904</v>
      </c>
      <c r="C6" s="13">
        <f>C14+C22+C30</f>
        <v>159720</v>
      </c>
      <c r="D6" s="18">
        <f aca="true" t="shared" si="0" ref="D6:D12">C6/B6*1000</f>
        <v>55000</v>
      </c>
      <c r="E6" s="14">
        <v>30.558</v>
      </c>
      <c r="F6" s="14">
        <f>F22</f>
        <v>316.552</v>
      </c>
      <c r="G6" s="15" t="s">
        <v>14</v>
      </c>
    </row>
    <row r="7" spans="1:7" s="6" customFormat="1" ht="34.5" customHeight="1">
      <c r="A7" s="10" t="s">
        <v>16</v>
      </c>
      <c r="B7" s="13">
        <f>B15+B23+B31</f>
        <v>2881</v>
      </c>
      <c r="C7" s="13">
        <f>C15+C23+C31</f>
        <v>181007</v>
      </c>
      <c r="D7" s="18">
        <f t="shared" si="0"/>
        <v>62827.837556404025</v>
      </c>
      <c r="E7" s="16">
        <v>30.558</v>
      </c>
      <c r="F7" s="14">
        <f>F23</f>
        <v>248.854</v>
      </c>
      <c r="G7" s="17" t="s">
        <v>14</v>
      </c>
    </row>
    <row r="8" spans="1:7" s="6" customFormat="1" ht="34.5" customHeight="1">
      <c r="A8" s="10" t="s">
        <v>17</v>
      </c>
      <c r="B8" s="13">
        <f>B16+B24+B32</f>
        <v>2879</v>
      </c>
      <c r="C8" s="13">
        <f>C16+C24+C32</f>
        <v>169367</v>
      </c>
      <c r="D8" s="18">
        <f t="shared" si="0"/>
        <v>58828.41264327892</v>
      </c>
      <c r="E8" s="14">
        <v>30.558</v>
      </c>
      <c r="F8" s="14">
        <f>F24</f>
        <v>333.84</v>
      </c>
      <c r="G8" s="15" t="s">
        <v>14</v>
      </c>
    </row>
    <row r="9" spans="1:7" s="6" customFormat="1" ht="34.5" customHeight="1">
      <c r="A9" s="10" t="s">
        <v>18</v>
      </c>
      <c r="B9" s="13">
        <f>B17+B25+B33</f>
        <v>2868</v>
      </c>
      <c r="C9" s="13">
        <f>C17+C25+C33</f>
        <v>178264</v>
      </c>
      <c r="D9" s="18">
        <f t="shared" si="0"/>
        <v>62156.20641562065</v>
      </c>
      <c r="E9" s="14">
        <v>30.558</v>
      </c>
      <c r="F9" s="14">
        <f>F17</f>
        <v>431.27</v>
      </c>
      <c r="G9" s="15" t="s">
        <v>14</v>
      </c>
    </row>
    <row r="10" spans="1:7" s="6" customFormat="1" ht="34.5" customHeight="1">
      <c r="A10" s="10" t="s">
        <v>19</v>
      </c>
      <c r="B10" s="13">
        <f>B17+B25+B33</f>
        <v>2868</v>
      </c>
      <c r="C10" s="13">
        <f>C17+C25+C33</f>
        <v>178264</v>
      </c>
      <c r="D10" s="18">
        <f t="shared" si="0"/>
        <v>62156.20641562065</v>
      </c>
      <c r="E10" s="14">
        <v>30.558</v>
      </c>
      <c r="F10" s="14">
        <f>F26</f>
        <v>572.445</v>
      </c>
      <c r="G10" s="15" t="s">
        <v>14</v>
      </c>
    </row>
    <row r="11" spans="1:7" s="6" customFormat="1" ht="34.5" customHeight="1">
      <c r="A11" s="10" t="s">
        <v>20</v>
      </c>
      <c r="B11" s="13">
        <f>B19+B27+B35</f>
        <v>2828</v>
      </c>
      <c r="C11" s="13">
        <f>C19+C27+C35</f>
        <v>333972</v>
      </c>
      <c r="D11" s="18">
        <f>C11/B11*1000</f>
        <v>118094.7666195191</v>
      </c>
      <c r="E11" s="14">
        <v>30.558</v>
      </c>
      <c r="F11" s="14">
        <f>F27</f>
        <v>916.496</v>
      </c>
      <c r="G11" s="15" t="s">
        <v>14</v>
      </c>
    </row>
    <row r="12" spans="1:7" s="6" customFormat="1" ht="34.5" customHeight="1">
      <c r="A12" s="10" t="s">
        <v>21</v>
      </c>
      <c r="B12" s="13">
        <f>B20+B28+B36</f>
        <v>2839</v>
      </c>
      <c r="C12" s="13">
        <f>C20+C28+C36</f>
        <v>138224</v>
      </c>
      <c r="D12" s="18">
        <f t="shared" si="0"/>
        <v>48687.56604438183</v>
      </c>
      <c r="E12" s="14">
        <v>30.558</v>
      </c>
      <c r="F12" s="14">
        <f>F28</f>
        <v>634.957</v>
      </c>
      <c r="G12" s="15" t="s">
        <v>14</v>
      </c>
    </row>
    <row r="13" spans="1:7" s="6" customFormat="1" ht="20.25" customHeight="1">
      <c r="A13" s="30" t="s">
        <v>11</v>
      </c>
      <c r="B13" s="31"/>
      <c r="C13" s="31"/>
      <c r="D13" s="31"/>
      <c r="E13" s="31"/>
      <c r="F13" s="31"/>
      <c r="G13" s="32"/>
    </row>
    <row r="14" spans="1:7" s="6" customFormat="1" ht="26.25" customHeight="1">
      <c r="A14" s="9" t="s">
        <v>13</v>
      </c>
      <c r="B14" s="18">
        <v>1036</v>
      </c>
      <c r="C14" s="18">
        <v>43266</v>
      </c>
      <c r="D14" s="18">
        <f>C14/B14*1000</f>
        <v>41762.54826254826</v>
      </c>
      <c r="E14" s="19">
        <v>30.558</v>
      </c>
      <c r="F14" s="19">
        <v>276.397</v>
      </c>
      <c r="G14" s="15" t="s">
        <v>14</v>
      </c>
    </row>
    <row r="15" spans="1:7" s="6" customFormat="1" ht="26.25" customHeight="1">
      <c r="A15" s="10" t="s">
        <v>16</v>
      </c>
      <c r="B15" s="20">
        <v>1025</v>
      </c>
      <c r="C15" s="20">
        <v>55178</v>
      </c>
      <c r="D15" s="20">
        <v>53832.19512195122</v>
      </c>
      <c r="E15" s="21">
        <v>30.558</v>
      </c>
      <c r="F15" s="21">
        <v>229.687</v>
      </c>
      <c r="G15" s="17" t="s">
        <v>14</v>
      </c>
    </row>
    <row r="16" spans="1:7" s="6" customFormat="1" ht="26.25" customHeight="1">
      <c r="A16" s="10" t="s">
        <v>17</v>
      </c>
      <c r="B16" s="18">
        <v>1040</v>
      </c>
      <c r="C16" s="18">
        <v>48648</v>
      </c>
      <c r="D16" s="18">
        <f>C16/B16*1000</f>
        <v>46776.92307692308</v>
      </c>
      <c r="E16" s="19">
        <v>30.558</v>
      </c>
      <c r="F16" s="19">
        <v>202.724</v>
      </c>
      <c r="G16" s="15" t="s">
        <v>14</v>
      </c>
    </row>
    <row r="17" spans="1:7" s="6" customFormat="1" ht="26.25" customHeight="1">
      <c r="A17" s="10" t="s">
        <v>18</v>
      </c>
      <c r="B17" s="18">
        <v>1037</v>
      </c>
      <c r="C17" s="18">
        <v>61492</v>
      </c>
      <c r="D17" s="18">
        <f>C17/B17*1000</f>
        <v>59297.97492767599</v>
      </c>
      <c r="E17" s="19">
        <v>30.558</v>
      </c>
      <c r="F17" s="19">
        <v>431.27</v>
      </c>
      <c r="G17" s="17" t="s">
        <v>14</v>
      </c>
    </row>
    <row r="18" spans="1:7" s="6" customFormat="1" ht="26.25" customHeight="1">
      <c r="A18" s="10" t="s">
        <v>19</v>
      </c>
      <c r="B18" s="18">
        <v>1036</v>
      </c>
      <c r="C18" s="18">
        <v>88735</v>
      </c>
      <c r="D18" s="18">
        <f>C18/B18*1000</f>
        <v>85651.5444015444</v>
      </c>
      <c r="E18" s="19">
        <v>30.558</v>
      </c>
      <c r="F18" s="19">
        <v>388.007</v>
      </c>
      <c r="G18" s="17" t="s">
        <v>14</v>
      </c>
    </row>
    <row r="19" spans="1:7" s="6" customFormat="1" ht="26.25" customHeight="1">
      <c r="A19" s="10" t="s">
        <v>20</v>
      </c>
      <c r="B19" s="18">
        <v>1046</v>
      </c>
      <c r="C19" s="18">
        <v>73529</v>
      </c>
      <c r="D19" s="18">
        <f>C19/B19*1000</f>
        <v>70295.41108986615</v>
      </c>
      <c r="E19" s="19">
        <v>30.558</v>
      </c>
      <c r="F19" s="19">
        <v>485.122</v>
      </c>
      <c r="G19" s="17" t="s">
        <v>14</v>
      </c>
    </row>
    <row r="20" spans="1:7" s="4" customFormat="1" ht="33.75" customHeight="1">
      <c r="A20" s="10" t="s">
        <v>21</v>
      </c>
      <c r="B20" s="18">
        <v>1037</v>
      </c>
      <c r="C20" s="18">
        <v>72007</v>
      </c>
      <c r="D20" s="18">
        <v>69438</v>
      </c>
      <c r="E20" s="19">
        <v>30.558</v>
      </c>
      <c r="F20" s="19">
        <v>508.08</v>
      </c>
      <c r="G20" s="17" t="s">
        <v>14</v>
      </c>
    </row>
    <row r="21" spans="1:7" s="6" customFormat="1" ht="20.25" customHeight="1">
      <c r="A21" s="28" t="s">
        <v>8</v>
      </c>
      <c r="B21" s="28"/>
      <c r="C21" s="28"/>
      <c r="D21" s="28"/>
      <c r="E21" s="28"/>
      <c r="F21" s="28"/>
      <c r="G21" s="28"/>
    </row>
    <row r="22" spans="1:7" s="6" customFormat="1" ht="25.5" customHeight="1">
      <c r="A22" s="9" t="s">
        <v>13</v>
      </c>
      <c r="B22" s="18">
        <v>1750</v>
      </c>
      <c r="C22" s="18">
        <v>109879</v>
      </c>
      <c r="D22" s="18">
        <v>62788</v>
      </c>
      <c r="E22" s="19">
        <v>30.558</v>
      </c>
      <c r="F22" s="22">
        <v>316.552</v>
      </c>
      <c r="G22" s="15" t="s">
        <v>14</v>
      </c>
    </row>
    <row r="23" spans="1:7" s="6" customFormat="1" ht="25.5" customHeight="1">
      <c r="A23" s="10" t="s">
        <v>16</v>
      </c>
      <c r="B23" s="20">
        <v>1738</v>
      </c>
      <c r="C23" s="20">
        <v>117845</v>
      </c>
      <c r="D23" s="20">
        <v>67804.94821634062</v>
      </c>
      <c r="E23" s="21">
        <v>30.558</v>
      </c>
      <c r="F23" s="23">
        <v>248.854</v>
      </c>
      <c r="G23" s="17" t="s">
        <v>14</v>
      </c>
    </row>
    <row r="24" spans="1:7" s="6" customFormat="1" ht="25.5" customHeight="1">
      <c r="A24" s="10" t="s">
        <v>17</v>
      </c>
      <c r="B24" s="18">
        <v>1722</v>
      </c>
      <c r="C24" s="18">
        <v>113860</v>
      </c>
      <c r="D24" s="18">
        <f>C24/B24*1000</f>
        <v>66120.78977932635</v>
      </c>
      <c r="E24" s="19">
        <v>30.558</v>
      </c>
      <c r="F24" s="19">
        <v>333.84</v>
      </c>
      <c r="G24" s="15" t="s">
        <v>14</v>
      </c>
    </row>
    <row r="25" spans="1:7" s="6" customFormat="1" ht="25.5" customHeight="1">
      <c r="A25" s="10" t="s">
        <v>18</v>
      </c>
      <c r="B25" s="18">
        <v>1713</v>
      </c>
      <c r="C25" s="18">
        <v>109206</v>
      </c>
      <c r="D25" s="18">
        <f>C25/B25*1000</f>
        <v>63751.31348511383</v>
      </c>
      <c r="E25" s="19">
        <v>30.558</v>
      </c>
      <c r="F25" s="19">
        <v>256.604</v>
      </c>
      <c r="G25" s="15" t="s">
        <v>14</v>
      </c>
    </row>
    <row r="26" spans="1:7" s="6" customFormat="1" ht="25.5" customHeight="1">
      <c r="A26" s="10" t="s">
        <v>19</v>
      </c>
      <c r="B26" s="18">
        <v>1706</v>
      </c>
      <c r="C26" s="18">
        <v>253970</v>
      </c>
      <c r="D26" s="18">
        <f>C26/B26*1000</f>
        <v>148868.69871043376</v>
      </c>
      <c r="E26" s="19">
        <v>30.558</v>
      </c>
      <c r="F26" s="19">
        <v>572.445</v>
      </c>
      <c r="G26" s="15" t="s">
        <v>14</v>
      </c>
    </row>
    <row r="27" spans="1:7" s="6" customFormat="1" ht="25.5" customHeight="1">
      <c r="A27" s="10" t="s">
        <v>20</v>
      </c>
      <c r="B27" s="18">
        <v>1664</v>
      </c>
      <c r="C27" s="18">
        <v>247068</v>
      </c>
      <c r="D27" s="18">
        <f>C27/B27*1000</f>
        <v>148478.36538461538</v>
      </c>
      <c r="E27" s="19">
        <v>30.558</v>
      </c>
      <c r="F27" s="19">
        <v>916.496</v>
      </c>
      <c r="G27" s="15" t="s">
        <v>14</v>
      </c>
    </row>
    <row r="28" spans="1:7" s="4" customFormat="1" ht="33.75" customHeight="1">
      <c r="A28" s="10" t="s">
        <v>21</v>
      </c>
      <c r="B28" s="18">
        <v>1684</v>
      </c>
      <c r="C28" s="18">
        <v>62600</v>
      </c>
      <c r="D28" s="18">
        <f>C28/B28*1000</f>
        <v>37173.39667458433</v>
      </c>
      <c r="E28" s="19">
        <v>30.558</v>
      </c>
      <c r="F28" s="19">
        <v>634.957</v>
      </c>
      <c r="G28" s="15" t="s">
        <v>14</v>
      </c>
    </row>
    <row r="29" spans="1:10" s="6" customFormat="1" ht="20.25" customHeight="1">
      <c r="A29" s="28" t="s">
        <v>12</v>
      </c>
      <c r="B29" s="28"/>
      <c r="C29" s="28"/>
      <c r="D29" s="28"/>
      <c r="E29" s="28"/>
      <c r="F29" s="28"/>
      <c r="G29" s="28"/>
      <c r="H29" s="7"/>
      <c r="I29" s="7"/>
      <c r="J29" s="7"/>
    </row>
    <row r="30" spans="1:10" s="6" customFormat="1" ht="30.75" customHeight="1">
      <c r="A30" s="9" t="s">
        <v>13</v>
      </c>
      <c r="B30" s="9">
        <v>118</v>
      </c>
      <c r="C30" s="11">
        <v>6575</v>
      </c>
      <c r="D30" s="11">
        <v>55720</v>
      </c>
      <c r="E30" s="9">
        <v>30.558</v>
      </c>
      <c r="F30" s="12">
        <v>169.48</v>
      </c>
      <c r="G30" s="15" t="s">
        <v>14</v>
      </c>
      <c r="H30" s="7"/>
      <c r="I30" s="7"/>
      <c r="J30" s="7"/>
    </row>
    <row r="31" spans="1:10" s="6" customFormat="1" ht="30.75" customHeight="1">
      <c r="A31" s="9" t="s">
        <v>16</v>
      </c>
      <c r="B31" s="22">
        <v>118</v>
      </c>
      <c r="C31" s="18">
        <v>7984</v>
      </c>
      <c r="D31" s="18">
        <v>67661</v>
      </c>
      <c r="E31" s="19">
        <v>30.558</v>
      </c>
      <c r="F31" s="19">
        <v>203.31</v>
      </c>
      <c r="G31" s="15" t="s">
        <v>14</v>
      </c>
      <c r="H31" s="7"/>
      <c r="I31" s="7"/>
      <c r="J31" s="7"/>
    </row>
    <row r="32" spans="1:10" s="6" customFormat="1" ht="30.75" customHeight="1">
      <c r="A32" s="9" t="s">
        <v>17</v>
      </c>
      <c r="B32" s="22">
        <v>117</v>
      </c>
      <c r="C32" s="18">
        <v>6859</v>
      </c>
      <c r="D32" s="18">
        <f>C32/B32*1000</f>
        <v>58623.931623931625</v>
      </c>
      <c r="E32" s="19">
        <v>30.558</v>
      </c>
      <c r="F32" s="26">
        <v>140.189</v>
      </c>
      <c r="G32" s="15" t="s">
        <v>14</v>
      </c>
      <c r="H32" s="7"/>
      <c r="I32" s="7"/>
      <c r="J32" s="7"/>
    </row>
    <row r="33" spans="1:10" s="6" customFormat="1" ht="30.75" customHeight="1">
      <c r="A33" s="9" t="s">
        <v>18</v>
      </c>
      <c r="B33" s="23">
        <v>118</v>
      </c>
      <c r="C33" s="20">
        <v>7566</v>
      </c>
      <c r="D33" s="20">
        <f>C33/B33*1000</f>
        <v>64118.64406779661</v>
      </c>
      <c r="E33" s="21">
        <v>30.558</v>
      </c>
      <c r="F33" s="27">
        <v>193.301</v>
      </c>
      <c r="G33" s="15" t="s">
        <v>14</v>
      </c>
      <c r="H33" s="7"/>
      <c r="I33" s="7"/>
      <c r="J33" s="7"/>
    </row>
    <row r="34" spans="1:10" s="6" customFormat="1" ht="30.75" customHeight="1">
      <c r="A34" s="9" t="s">
        <v>19</v>
      </c>
      <c r="B34" s="23">
        <v>118</v>
      </c>
      <c r="C34" s="20">
        <v>16127</v>
      </c>
      <c r="D34" s="20">
        <f>C34/B34*1000</f>
        <v>136669.4915254237</v>
      </c>
      <c r="E34" s="21">
        <v>30.558</v>
      </c>
      <c r="F34" s="27">
        <v>461.882</v>
      </c>
      <c r="G34" s="15" t="s">
        <v>14</v>
      </c>
      <c r="H34" s="7"/>
      <c r="I34" s="7"/>
      <c r="J34" s="7"/>
    </row>
    <row r="35" spans="1:10" s="6" customFormat="1" ht="30.75" customHeight="1">
      <c r="A35" s="9" t="s">
        <v>20</v>
      </c>
      <c r="B35" s="23">
        <v>118</v>
      </c>
      <c r="C35" s="20">
        <v>13375</v>
      </c>
      <c r="D35" s="20">
        <f>C35/B35*1000</f>
        <v>113347.45762711864</v>
      </c>
      <c r="E35" s="21">
        <v>30.558</v>
      </c>
      <c r="F35" s="27">
        <v>383.208</v>
      </c>
      <c r="G35" s="15" t="s">
        <v>14</v>
      </c>
      <c r="H35" s="7"/>
      <c r="I35" s="7"/>
      <c r="J35" s="7"/>
    </row>
    <row r="36" spans="1:10" s="6" customFormat="1" ht="28.5" customHeight="1">
      <c r="A36" s="9" t="s">
        <v>21</v>
      </c>
      <c r="B36" s="23">
        <v>118</v>
      </c>
      <c r="C36" s="20">
        <v>3617</v>
      </c>
      <c r="D36" s="20">
        <v>30653</v>
      </c>
      <c r="E36" s="21">
        <v>30.558</v>
      </c>
      <c r="F36" s="27">
        <v>349.427</v>
      </c>
      <c r="G36" s="15" t="s">
        <v>14</v>
      </c>
      <c r="H36" s="7"/>
      <c r="I36" s="7"/>
      <c r="J36" s="7"/>
    </row>
    <row r="37" spans="1:10" s="6" customFormat="1" ht="20.25" customHeight="1">
      <c r="A37" s="24"/>
      <c r="B37" s="24"/>
      <c r="C37" s="24"/>
      <c r="D37" s="24"/>
      <c r="E37" s="24"/>
      <c r="F37" s="24"/>
      <c r="G37" s="24"/>
      <c r="H37" s="7"/>
      <c r="I37" s="7"/>
      <c r="J37" s="7"/>
    </row>
    <row r="38" spans="1:10" s="4" customFormat="1" ht="33.75" customHeight="1">
      <c r="A38" s="25"/>
      <c r="B38" s="25"/>
      <c r="C38" s="25"/>
      <c r="D38" s="25"/>
      <c r="E38" s="25"/>
      <c r="F38" s="25"/>
      <c r="G38" s="25"/>
      <c r="H38" s="5"/>
      <c r="I38" s="5"/>
      <c r="J38" s="5"/>
    </row>
    <row r="39" spans="1:6" ht="15">
      <c r="A39" s="3"/>
      <c r="B39" s="3"/>
      <c r="C39" s="3"/>
      <c r="D39" s="3"/>
      <c r="E39" s="3"/>
      <c r="F39" s="3"/>
    </row>
    <row r="40" spans="1:6" ht="15">
      <c r="A40" s="3"/>
      <c r="B40" s="3"/>
      <c r="C40" s="3"/>
      <c r="D40" s="3"/>
      <c r="E40" s="3"/>
      <c r="F40" s="3"/>
    </row>
    <row r="41" spans="1:6" ht="15">
      <c r="A41" s="3"/>
      <c r="B41" s="3"/>
      <c r="C41" s="3"/>
      <c r="D41" s="3"/>
      <c r="E41" s="3"/>
      <c r="F41" s="3"/>
    </row>
    <row r="42" spans="1:6" ht="15">
      <c r="A42" s="3"/>
      <c r="B42" s="3"/>
      <c r="C42" s="3"/>
      <c r="D42" s="3"/>
      <c r="E42" s="3"/>
      <c r="F42" s="3"/>
    </row>
    <row r="43" spans="1:6" ht="15">
      <c r="A43" s="3"/>
      <c r="B43" s="3"/>
      <c r="C43" s="3"/>
      <c r="D43" s="3"/>
      <c r="E43" s="3"/>
      <c r="F43" s="3"/>
    </row>
    <row r="44" spans="1:6" ht="15">
      <c r="A44" s="3"/>
      <c r="B44" s="3"/>
      <c r="C44" s="3"/>
      <c r="D44" s="3"/>
      <c r="E44" s="3"/>
      <c r="F44" s="3"/>
    </row>
    <row r="45" spans="1:6" ht="15">
      <c r="A45" s="3"/>
      <c r="B45" s="3"/>
      <c r="C45" s="3"/>
      <c r="D45" s="3"/>
      <c r="E45" s="3"/>
      <c r="F45" s="3"/>
    </row>
    <row r="46" spans="1:6" ht="15">
      <c r="A46" s="3"/>
      <c r="B46" s="3"/>
      <c r="C46" s="3"/>
      <c r="D46" s="3"/>
      <c r="E46" s="3"/>
      <c r="F46" s="3"/>
    </row>
    <row r="47" spans="1:6" ht="15">
      <c r="A47" s="3"/>
      <c r="B47" s="3"/>
      <c r="C47" s="3"/>
      <c r="D47" s="3"/>
      <c r="E47" s="3"/>
      <c r="F47" s="3"/>
    </row>
    <row r="48" spans="1:6" ht="15">
      <c r="A48" s="3"/>
      <c r="B48" s="3"/>
      <c r="C48" s="3"/>
      <c r="D48" s="3"/>
      <c r="E48" s="3"/>
      <c r="F48" s="3"/>
    </row>
    <row r="49" spans="1:6" ht="15">
      <c r="A49" s="3"/>
      <c r="B49" s="3"/>
      <c r="C49" s="3"/>
      <c r="D49" s="3"/>
      <c r="E49" s="3"/>
      <c r="F49" s="3"/>
    </row>
    <row r="50" spans="1:6" ht="15">
      <c r="A50" s="3"/>
      <c r="B50" s="3"/>
      <c r="C50" s="3"/>
      <c r="D50" s="3"/>
      <c r="E50" s="3"/>
      <c r="F50" s="3"/>
    </row>
    <row r="51" spans="1:6" ht="15">
      <c r="A51" s="3"/>
      <c r="B51" s="3"/>
      <c r="C51" s="3"/>
      <c r="D51" s="3"/>
      <c r="E51" s="3"/>
      <c r="F51" s="3"/>
    </row>
    <row r="52" spans="1:6" ht="15">
      <c r="A52" s="3"/>
      <c r="B52" s="3"/>
      <c r="C52" s="3"/>
      <c r="D52" s="3"/>
      <c r="E52" s="3"/>
      <c r="F52" s="3"/>
    </row>
    <row r="53" spans="1:6" ht="15">
      <c r="A53" s="3"/>
      <c r="B53" s="3"/>
      <c r="C53" s="3"/>
      <c r="D53" s="3"/>
      <c r="E53" s="3"/>
      <c r="F53" s="3"/>
    </row>
    <row r="54" spans="1:6" ht="15">
      <c r="A54" s="3"/>
      <c r="B54" s="3"/>
      <c r="C54" s="3"/>
      <c r="D54" s="3"/>
      <c r="E54" s="3"/>
      <c r="F54" s="3"/>
    </row>
    <row r="55" spans="1:6" ht="15">
      <c r="A55" s="3"/>
      <c r="B55" s="3"/>
      <c r="C55" s="3"/>
      <c r="D55" s="3"/>
      <c r="E55" s="3"/>
      <c r="F55" s="3"/>
    </row>
    <row r="56" spans="1:6" ht="15">
      <c r="A56" s="3"/>
      <c r="B56" s="3"/>
      <c r="C56" s="3"/>
      <c r="D56" s="3"/>
      <c r="E56" s="3"/>
      <c r="F56" s="3"/>
    </row>
    <row r="57" spans="1:6" ht="15">
      <c r="A57" s="3"/>
      <c r="B57" s="3"/>
      <c r="C57" s="3"/>
      <c r="D57" s="3"/>
      <c r="E57" s="3"/>
      <c r="F57" s="3"/>
    </row>
    <row r="58" spans="1:6" ht="15">
      <c r="A58" s="3"/>
      <c r="B58" s="3"/>
      <c r="C58" s="3"/>
      <c r="D58" s="3"/>
      <c r="E58" s="3"/>
      <c r="F58" s="3"/>
    </row>
    <row r="59" spans="1:6" ht="15">
      <c r="A59" s="3"/>
      <c r="B59" s="3"/>
      <c r="C59" s="3"/>
      <c r="D59" s="3"/>
      <c r="E59" s="3"/>
      <c r="F59" s="3"/>
    </row>
    <row r="60" spans="1:6" ht="15">
      <c r="A60" s="3"/>
      <c r="B60" s="3"/>
      <c r="C60" s="3"/>
      <c r="D60" s="3"/>
      <c r="E60" s="3"/>
      <c r="F60" s="3"/>
    </row>
    <row r="61" spans="1:6" ht="15">
      <c r="A61" s="3"/>
      <c r="B61" s="3"/>
      <c r="C61" s="3"/>
      <c r="D61" s="3"/>
      <c r="E61" s="3"/>
      <c r="F61" s="3"/>
    </row>
    <row r="62" spans="1:6" ht="15">
      <c r="A62" s="3"/>
      <c r="B62" s="3"/>
      <c r="C62" s="3"/>
      <c r="D62" s="3"/>
      <c r="E62" s="3"/>
      <c r="F62" s="3"/>
    </row>
    <row r="63" spans="1:6" ht="15">
      <c r="A63" s="3"/>
      <c r="B63" s="3"/>
      <c r="C63" s="3"/>
      <c r="D63" s="3"/>
      <c r="E63" s="3"/>
      <c r="F63" s="3"/>
    </row>
    <row r="64" spans="1:6" ht="15">
      <c r="A64" s="3"/>
      <c r="B64" s="3"/>
      <c r="C64" s="3"/>
      <c r="D64" s="3"/>
      <c r="E64" s="3"/>
      <c r="F64" s="3"/>
    </row>
    <row r="65" spans="1:6" ht="15">
      <c r="A65" s="3"/>
      <c r="B65" s="3"/>
      <c r="C65" s="3"/>
      <c r="D65" s="3"/>
      <c r="E65" s="3"/>
      <c r="F65" s="3"/>
    </row>
    <row r="66" spans="1:6" ht="15">
      <c r="A66" s="3"/>
      <c r="B66" s="3"/>
      <c r="C66" s="3"/>
      <c r="D66" s="3"/>
      <c r="E66" s="3"/>
      <c r="F66" s="3"/>
    </row>
    <row r="67" spans="1:6" ht="15">
      <c r="A67" s="3"/>
      <c r="B67" s="3"/>
      <c r="C67" s="3"/>
      <c r="D67" s="3"/>
      <c r="E67" s="3"/>
      <c r="F67" s="3"/>
    </row>
    <row r="68" spans="1:6" ht="15">
      <c r="A68" s="3"/>
      <c r="B68" s="3"/>
      <c r="C68" s="3"/>
      <c r="D68" s="3"/>
      <c r="E68" s="3"/>
      <c r="F68" s="3"/>
    </row>
    <row r="69" spans="1:6" ht="15">
      <c r="A69" s="3"/>
      <c r="B69" s="3"/>
      <c r="C69" s="3"/>
      <c r="D69" s="3"/>
      <c r="E69" s="3"/>
      <c r="F69" s="3"/>
    </row>
    <row r="70" spans="1:6" ht="15">
      <c r="A70" s="3"/>
      <c r="B70" s="3"/>
      <c r="C70" s="3"/>
      <c r="D70" s="3"/>
      <c r="E70" s="3"/>
      <c r="F70" s="3"/>
    </row>
    <row r="71" spans="1:6" ht="15">
      <c r="A71" s="3"/>
      <c r="B71" s="3"/>
      <c r="C71" s="3"/>
      <c r="D71" s="3"/>
      <c r="E71" s="3"/>
      <c r="F71" s="3"/>
    </row>
    <row r="72" spans="1:6" ht="15">
      <c r="A72" s="3"/>
      <c r="B72" s="3"/>
      <c r="C72" s="3"/>
      <c r="D72" s="3"/>
      <c r="E72" s="3"/>
      <c r="F72" s="3"/>
    </row>
    <row r="73" spans="1:6" ht="15">
      <c r="A73" s="3"/>
      <c r="B73" s="3"/>
      <c r="C73" s="3"/>
      <c r="D73" s="3"/>
      <c r="E73" s="3"/>
      <c r="F73" s="3"/>
    </row>
    <row r="74" spans="1:6" ht="15">
      <c r="A74" s="3"/>
      <c r="B74" s="3"/>
      <c r="C74" s="3"/>
      <c r="D74" s="3"/>
      <c r="E74" s="3"/>
      <c r="F74" s="3"/>
    </row>
    <row r="75" spans="1:6" ht="15">
      <c r="A75" s="3"/>
      <c r="B75" s="3"/>
      <c r="C75" s="3"/>
      <c r="D75" s="3"/>
      <c r="E75" s="3"/>
      <c r="F75" s="3"/>
    </row>
    <row r="76" spans="1:6" ht="15">
      <c r="A76" s="3"/>
      <c r="B76" s="3"/>
      <c r="C76" s="3"/>
      <c r="D76" s="3"/>
      <c r="E76" s="3"/>
      <c r="F76" s="3"/>
    </row>
    <row r="77" spans="1:6" ht="15">
      <c r="A77" s="3"/>
      <c r="B77" s="3"/>
      <c r="C77" s="3"/>
      <c r="D77" s="3"/>
      <c r="E77" s="3"/>
      <c r="F77" s="3"/>
    </row>
    <row r="78" spans="1:6" ht="15">
      <c r="A78" s="3"/>
      <c r="B78" s="3"/>
      <c r="C78" s="3"/>
      <c r="D78" s="3"/>
      <c r="E78" s="3"/>
      <c r="F78" s="3"/>
    </row>
    <row r="79" spans="1:6" ht="15">
      <c r="A79" s="3"/>
      <c r="B79" s="3"/>
      <c r="C79" s="3"/>
      <c r="D79" s="3"/>
      <c r="E79" s="3"/>
      <c r="F79" s="3"/>
    </row>
    <row r="80" spans="1:6" ht="15">
      <c r="A80" s="3"/>
      <c r="B80" s="3"/>
      <c r="C80" s="3"/>
      <c r="D80" s="3"/>
      <c r="E80" s="3"/>
      <c r="F80" s="3"/>
    </row>
    <row r="81" spans="1:6" ht="15">
      <c r="A81" s="3"/>
      <c r="B81" s="3"/>
      <c r="C81" s="3"/>
      <c r="D81" s="3"/>
      <c r="E81" s="3"/>
      <c r="F81" s="3"/>
    </row>
  </sheetData>
  <sheetProtection/>
  <mergeCells count="12">
    <mergeCell ref="E3:F3"/>
    <mergeCell ref="G2:G4"/>
    <mergeCell ref="A29:G29"/>
    <mergeCell ref="A5:G5"/>
    <mergeCell ref="A21:G21"/>
    <mergeCell ref="A13:G13"/>
    <mergeCell ref="A1:G1"/>
    <mergeCell ref="A2:A4"/>
    <mergeCell ref="B2:B4"/>
    <mergeCell ref="C2:F2"/>
    <mergeCell ref="D3:D4"/>
    <mergeCell ref="C3:C4"/>
  </mergeCells>
  <printOptions horizontalCentered="1"/>
  <pageMargins left="0.5511811023622047" right="0.2362204724409449" top="0.31496062992125984" bottom="0.2755905511811024" header="0.31496062992125984" footer="0.3149606299212598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Мостовщикова</cp:lastModifiedBy>
  <cp:lastPrinted>2022-08-19T10:27:25Z</cp:lastPrinted>
  <dcterms:created xsi:type="dcterms:W3CDTF">1996-10-08T23:32:33Z</dcterms:created>
  <dcterms:modified xsi:type="dcterms:W3CDTF">2022-08-19T10:33:49Z</dcterms:modified>
  <cp:category/>
  <cp:version/>
  <cp:contentType/>
  <cp:contentStatus/>
</cp:coreProperties>
</file>