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сайт (третье изменение)\"/>
    </mc:Choice>
  </mc:AlternateContent>
  <bookViews>
    <workbookView xWindow="0" yWindow="0" windowWidth="11310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G7" i="1" l="1"/>
  <c r="G6" i="1"/>
  <c r="G4" i="1"/>
  <c r="D10" i="1"/>
  <c r="D9" i="1" s="1"/>
  <c r="D7" i="1"/>
  <c r="D6" i="1" s="1"/>
  <c r="D4" i="1" s="1"/>
  <c r="F10" i="1" l="1"/>
  <c r="F9" i="1" s="1"/>
  <c r="E9" i="1" s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<sst xmlns="http://schemas.openxmlformats.org/spreadsheetml/2006/main" count="27" uniqueCount="27">
  <si>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</si>
  <si>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</si>
  <si>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</si>
  <si>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</si>
  <si>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</si>
  <si>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</si>
  <si>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</si>
  <si>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</si>
  <si>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</si>
  <si>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</si>
  <si>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</si>
  <si>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</si>
  <si>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</si>
  <si>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</si>
  <si>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</si>
  <si>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</si>
  <si>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</si>
  <si>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</si>
  <si>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</si>
  <si>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</si>
  <si>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2023 год, с учетом поправок, в рублях</t>
  </si>
  <si>
    <t>000 01 03 00 00 00 0000 000</t>
  </si>
  <si>
    <t>000 01 03 01 00 00 0000 800</t>
  </si>
  <si>
    <t>000 01 03 01 00 04 0000 810</t>
  </si>
  <si>
    <t xml:space="preserve">Уточннённый бюджет на 2023 год, в рублях </t>
  </si>
  <si>
    <t>Уточннённый бюджет на 2024 год, в рублях</t>
  </si>
  <si>
    <t>Бюджет на 2024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</si>
</sst>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C1" zoomScale="75" zoomScaleNormal="75" workbookViewId="0">
      <selection activeCell="I12" sqref="I12:I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18</v>
      </c>
      <c r="F2" s="19" t="s">
        <v>20</v>
      </c>
      <c r="G2" s="18" t="s">
        <v>25</v>
      </c>
      <c r="H2" s="19" t="s">
        <v>19</v>
      </c>
      <c r="I2" s="19" t="s">
        <v>26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318764251</v>
      </c>
      <c r="E4" s="6">
        <f>F4-D4</f>
        <v>34519406</v>
      </c>
      <c r="F4" s="6">
        <f>F6+F12</f>
        <v>353283657</v>
      </c>
      <c r="G4" s="6">
        <f>G6+G12</f>
        <v>168910122</v>
      </c>
      <c r="H4" s="6">
        <f>I4-G4</f>
        <v>1654268</v>
      </c>
      <c r="I4" s="6">
        <f>I6+I12</f>
        <v>170564390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100000000</v>
      </c>
      <c r="H6" s="13">
        <f t="shared" ref="H6:H11" si="1">I6-G6</f>
        <v>0</v>
      </c>
      <c r="I6" s="13">
        <f>I7-I10</f>
        <v>100000000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100000000</v>
      </c>
      <c r="H7" s="13">
        <f t="shared" si="1"/>
        <v>0</v>
      </c>
      <c r="I7" s="13">
        <f>I8</f>
        <v>100000000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100000000</v>
      </c>
      <c r="H8" s="13">
        <f t="shared" si="1"/>
        <v>0</v>
      </c>
      <c r="I8" s="13">
        <v>100000000</v>
      </c>
    </row>
    <row r="9" spans="1:9" s="7" customFormat="1" ht="18.75" hidden="1" x14ac:dyDescent="0.3">
      <c r="A9" s="3"/>
      <c r="B9" s="11"/>
      <c r="C9" s="12" t="s">
        <v>21</v>
      </c>
      <c r="D9" s="24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22</v>
      </c>
      <c r="D10" s="24">
        <f>D11</f>
        <v>0</v>
      </c>
      <c r="E10" s="13">
        <f t="shared" si="0"/>
        <v>0</v>
      </c>
      <c r="F10" s="22">
        <f>F11</f>
        <v>0</v>
      </c>
      <c r="G10" s="24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23</v>
      </c>
      <c r="D11" s="24"/>
      <c r="E11" s="13">
        <f t="shared" si="0"/>
        <v>0</v>
      </c>
      <c r="F11" s="22"/>
      <c r="G11" s="24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4">
        <v>318764251</v>
      </c>
      <c r="E12" s="20">
        <f>E14-E13</f>
        <v>34519406</v>
      </c>
      <c r="F12" s="23">
        <f>F14-F13</f>
        <v>353283657</v>
      </c>
      <c r="G12" s="24">
        <v>68910122</v>
      </c>
      <c r="H12" s="20">
        <f t="shared" ref="H12" si="2">H14-H13</f>
        <v>1654268</v>
      </c>
      <c r="I12" s="24">
        <v>70564390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4">
        <v>683455935</v>
      </c>
      <c r="E13" s="13">
        <f t="shared" si="0"/>
        <v>-96286558</v>
      </c>
      <c r="F13" s="23">
        <f>880171874-196715939-96286558</f>
        <v>587169377</v>
      </c>
      <c r="G13" s="24">
        <v>614545813</v>
      </c>
      <c r="H13" s="13">
        <f>I13-G13</f>
        <v>-97940826</v>
      </c>
      <c r="I13" s="24">
        <v>516604987</v>
      </c>
    </row>
    <row r="14" spans="1:9" ht="44.25" customHeight="1" x14ac:dyDescent="0.3">
      <c r="B14" s="15" t="s">
        <v>16</v>
      </c>
      <c r="C14" s="12" t="s">
        <v>17</v>
      </c>
      <c r="D14" s="24">
        <v>1002220186</v>
      </c>
      <c r="E14" s="13">
        <f t="shared" si="0"/>
        <v>-61767152</v>
      </c>
      <c r="F14" s="23">
        <v>940453034</v>
      </c>
      <c r="G14" s="24">
        <v>683455935</v>
      </c>
      <c r="H14" s="13">
        <f>I14-G14</f>
        <v>-96286558</v>
      </c>
      <c r="I14" s="24">
        <v>587169377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2022-05-30T05:52:48Z</dcterms:modified>
</cp:coreProperties>
</file>