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PC-SRV\common\ОТДЕЛ ЭКОЛОГИИ\Виктор\ОТЧЕТЫ\Отчет енедельный Акарицидная обработка по средам до 12.00\на 13.07.2022\"/>
    </mc:Choice>
  </mc:AlternateContent>
  <bookViews>
    <workbookView xWindow="0" yWindow="0" windowWidth="15360" windowHeight="7050" activeTab="2"/>
  </bookViews>
  <sheets>
    <sheet name="Подготовка" sheetId="1" r:id="rId1"/>
    <sheet name="1- этап" sheetId="6" r:id="rId2"/>
    <sheet name="2-этап" sheetId="7" r:id="rId3"/>
    <sheet name="3-этап" sheetId="8" r:id="rId4"/>
  </sheets>
  <definedNames>
    <definedName name="_xlnm._FilterDatabase" localSheetId="1" hidden="1">'1- этап'!$A$8:$P$12</definedName>
    <definedName name="_xlnm._FilterDatabase" localSheetId="2" hidden="1">'2-этап'!$A$8:$P$12</definedName>
    <definedName name="_xlnm._FilterDatabase" localSheetId="3" hidden="1">'3-этап'!$A$7:$P$11</definedName>
    <definedName name="_xlnm._FilterDatabase" localSheetId="0" hidden="1">Подготовка!$A$7:$D$11</definedName>
    <definedName name="_xlnm.Print_Area" localSheetId="0">Подготовка!$A$1:$G$11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7" l="1"/>
  <c r="M12" i="6" l="1"/>
  <c r="L12" i="6"/>
  <c r="L8" i="8" l="1"/>
  <c r="M8" i="8"/>
  <c r="N8" i="8"/>
  <c r="O8" i="8"/>
  <c r="L9" i="8"/>
  <c r="M9" i="8"/>
  <c r="N9" i="8"/>
  <c r="O9" i="8"/>
  <c r="L10" i="8"/>
  <c r="M10" i="8"/>
  <c r="N10" i="8"/>
  <c r="O10" i="8"/>
  <c r="L11" i="8"/>
  <c r="M11" i="8"/>
  <c r="N11" i="8"/>
  <c r="O11" i="8"/>
  <c r="N11" i="6" l="1"/>
  <c r="O9" i="6"/>
  <c r="N9" i="6"/>
  <c r="L9" i="6"/>
  <c r="O11" i="7"/>
  <c r="O10" i="7"/>
  <c r="N11" i="7"/>
  <c r="N10" i="7"/>
  <c r="O12" i="7" l="1"/>
  <c r="N12" i="7"/>
  <c r="M12" i="7"/>
  <c r="L12" i="7"/>
  <c r="M11" i="7"/>
  <c r="L11" i="7"/>
  <c r="M10" i="7"/>
  <c r="L10" i="7"/>
  <c r="O9" i="7"/>
  <c r="N9" i="7"/>
  <c r="M9" i="7"/>
  <c r="L10" i="6"/>
  <c r="O12" i="6"/>
  <c r="N12" i="6"/>
  <c r="M11" i="6"/>
  <c r="L11" i="6"/>
  <c r="O10" i="6"/>
  <c r="N10" i="6"/>
  <c r="M10" i="6"/>
  <c r="M9" i="6"/>
</calcChain>
</file>

<file path=xl/sharedStrings.xml><?xml version="1.0" encoding="utf-8"?>
<sst xmlns="http://schemas.openxmlformats.org/spreadsheetml/2006/main" count="107" uniqueCount="37">
  <si>
    <t>Приложение к письму</t>
  </si>
  <si>
    <t>№</t>
  </si>
  <si>
    <t>Наименование муниципального образования</t>
  </si>
  <si>
    <t>Информация о процедуре торгов (стадия выполнения: дата опубликования извещения, дата окончания приема заявок, дата проведения аукциона, дата заключения контракта)</t>
  </si>
  <si>
    <t>Акарицидная обработка</t>
  </si>
  <si>
    <t>Барьерная дератизация</t>
  </si>
  <si>
    <t>Ларвицидная обработка</t>
  </si>
  <si>
    <t>Сроки проведения обработок</t>
  </si>
  <si>
    <t>Дата начала проведения обработок</t>
  </si>
  <si>
    <t xml:space="preserve">Наименование мероприятия </t>
  </si>
  <si>
    <t>Стоимость за 1 гектар (рекомендовано Постановлением Правительства Ханты-Мансийского автономного округа - Югры от 03.03.2017 № 73-п)</t>
  </si>
  <si>
    <t>Контроль эффективности обработок и дератизации</t>
  </si>
  <si>
    <t>Наименование МО</t>
  </si>
  <si>
    <t xml:space="preserve">Виды обработок </t>
  </si>
  <si>
    <t xml:space="preserve">Объекты и площади, планируемые для проведения обработок </t>
  </si>
  <si>
    <t xml:space="preserve">Объекты и площади, фактически обработанные </t>
  </si>
  <si>
    <t xml:space="preserve">% исполнения </t>
  </si>
  <si>
    <t xml:space="preserve">в том числе летние оздоровительные учреждения </t>
  </si>
  <si>
    <t>Кол-во</t>
  </si>
  <si>
    <t>га</t>
  </si>
  <si>
    <t xml:space="preserve">Контроль обработок </t>
  </si>
  <si>
    <t>Мазикова Наталья Александровна.  8(3467)960-630</t>
  </si>
  <si>
    <t>Отчет о мероприятиях по подготовке к проведению и проведении закупок в целях заключения муниципальных контрактов на выполнение работ (оказание услуг) по проведению дезинсекции и дератизации и условиях данных муниципальных контрактов в 2022 году.</t>
  </si>
  <si>
    <t>г.Нефтеюганск</t>
  </si>
  <si>
    <t xml:space="preserve">1 обработка: с 17-05.--. по -02-06.2022                                                                          2 обработка: с  15.06.05 по  30.06.2022                                                                           3 обработка: с --.--. по --.-- 2022  </t>
  </si>
  <si>
    <t xml:space="preserve">1 обработка: с  09.05.по  05.06 2022                                                                              2 обработка: с 22.08. по  18.09.2022                                                                                3 обработка: с --.--. по --.-- 2022  </t>
  </si>
  <si>
    <t xml:space="preserve">1 обработка: с  23.05. по  05.06.2022                                                                               2 обработка: с 20.06. по 03.07.2022                                                                                    3 обработка: с --.--. по --.-- 2022  </t>
  </si>
  <si>
    <t>1.Заключен контракт № ЭА.2022.00018 от 17.05.2022 «На оказание услуг по дезинсекции и дератизации»</t>
  </si>
  <si>
    <t>0</t>
  </si>
  <si>
    <t xml:space="preserve">1 обработка: с 15.05.22. по 22.06.2022                                            2 обработка: с 21.06.2022 по 30.06.2022                         3 обработка: с --.--. по --.-- 2022  </t>
  </si>
  <si>
    <r>
      <t>Еженедельный отчет органа местного самоуправления</t>
    </r>
    <r>
      <rPr>
        <b/>
        <sz val="9"/>
        <color theme="1"/>
        <rFont val="Times New Roman"/>
        <family val="1"/>
        <charset val="204"/>
      </rPr>
      <t xml:space="preserve"> МО г. Нефтеюганск</t>
    </r>
    <r>
      <rPr>
        <b/>
        <sz val="11"/>
        <color theme="1"/>
        <rFont val="Times New Roman"/>
        <family val="1"/>
        <charset val="204"/>
      </rPr>
      <t xml:space="preserve"> о переданных государственных полномочиях по проведению дезинсекции и дератизации в 2022 году (нарастающий итог)</t>
    </r>
  </si>
  <si>
    <r>
      <t>Еженедельный отчет органа местного самоуправления</t>
    </r>
    <r>
      <rPr>
        <b/>
        <sz val="9"/>
        <rFont val="Times New Roman"/>
        <family val="1"/>
        <charset val="204"/>
      </rPr>
      <t xml:space="preserve"> МО г. Нефтеюганск</t>
    </r>
    <r>
      <rPr>
        <b/>
        <sz val="11"/>
        <rFont val="Times New Roman"/>
        <family val="1"/>
        <charset val="204"/>
      </rPr>
      <t xml:space="preserve"> о переданных государственных полномочиях по проведению дезинсекции и дератизации в 2022 году (нарастающий итог)</t>
    </r>
  </si>
  <si>
    <r>
      <t>Еженедельный отчет органа местного самоуправления</t>
    </r>
    <r>
      <rPr>
        <b/>
        <sz val="9"/>
        <color theme="1"/>
        <rFont val="Times New Roman"/>
        <family val="1"/>
        <charset val="204"/>
      </rPr>
      <t xml:space="preserve"> МО .Нефтеюганск</t>
    </r>
    <r>
      <rPr>
        <b/>
        <sz val="11"/>
        <color theme="1"/>
        <rFont val="Times New Roman"/>
        <family val="1"/>
        <charset val="204"/>
      </rPr>
      <t xml:space="preserve"> о переданных государственных полномочиях по проведению дезинсекции и дератизации в 2021 году (нарастающий итог)</t>
    </r>
  </si>
  <si>
    <t xml:space="preserve">1 обработка: с  19.05.2022 по 21.05.2022                                             2 обработка: с --.--. по --.--. 2022 </t>
  </si>
  <si>
    <t>1.Заключен контракт №48-22 от 29.04.2022 "Контроль эффетивности проведенных обработок"</t>
  </si>
  <si>
    <t>1.Заключен контракт № ЭА.2022.00018 от 17.05.2022 "На оказание услуг по дезинсекции и дератизации";                                                                                                        2.Заключен контракт №44-22 от 29.04.2022  "На оказание услуг по дезинсекции на проведение обработки территорий бюджетных учреждений города"                                             3.Заключен контракт №65-22 от 27.05.2022 "На оказание услуг по дезинсекции" (акарицидной обработке территорий бюджетных учреждений г.Нефтеюганска)</t>
  </si>
  <si>
    <t xml:space="preserve">1 обработка: с 31.05.2022 по 01.06.2022                                             2 обработка: с 20.06.2022 по 03.07.2022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</si>
</sst>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14" fillId="0" borderId="0"/>
    <xf numFmtId="0" fontId="1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center" vertical="center"/>
    </xf>
    <xf numFmtId="0" fontId="0" fillId="0" borderId="9" xfId="0" applyFill="1" applyBorder="1"/>
    <xf numFmtId="0" fontId="4" fillId="0" borderId="12" xfId="0" applyFont="1" applyFill="1" applyBorder="1" applyAlignment="1">
      <alignment horizontal="center" vertical="center" wrapText="1"/>
    </xf>
    <xf numFmtId="0" fontId="11" fillId="0" borderId="12" xfId="1" applyNumberFormat="1" applyFont="1" applyFill="1" applyBorder="1" applyAlignment="1">
      <alignment horizontal="center" vertical="center" wrapText="1"/>
    </xf>
    <xf numFmtId="0" fontId="11" fillId="0" borderId="13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15" xfId="1" applyNumberFormat="1" applyFont="1" applyFill="1" applyBorder="1" applyAlignment="1">
      <alignment horizontal="center" vertical="center" wrapText="1"/>
    </xf>
    <xf numFmtId="0" fontId="11" fillId="0" borderId="7" xfId="1" applyNumberFormat="1" applyFont="1" applyFill="1" applyBorder="1" applyAlignment="1">
      <alignment horizontal="center" vertical="center" wrapText="1"/>
    </xf>
    <xf numFmtId="0" fontId="11" fillId="0" borderId="16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2" fontId="0" fillId="0" borderId="0" xfId="0" applyNumberFormat="1" applyFill="1"/>
    <xf numFmtId="2" fontId="13" fillId="0" borderId="12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11" fillId="0" borderId="1" xfId="1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top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3" fontId="15" fillId="0" borderId="1" xfId="5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43" fontId="0" fillId="0" borderId="0" xfId="0" applyNumberFormat="1" applyFill="1"/>
    <xf numFmtId="0" fontId="18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12" fillId="0" borderId="1" xfId="1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right" vertical="center" wrapText="1"/>
    </xf>
    <xf numFmtId="49" fontId="4" fillId="0" borderId="1" xfId="3" applyNumberFormat="1" applyFont="1" applyBorder="1" applyAlignment="1">
      <alignment horizontal="right" vertical="center" wrapText="1"/>
    </xf>
    <xf numFmtId="2" fontId="18" fillId="0" borderId="0" xfId="0" applyNumberFormat="1" applyFont="1" applyFill="1"/>
    <xf numFmtId="0" fontId="11" fillId="0" borderId="1" xfId="0" applyFont="1" applyFill="1" applyBorder="1" applyAlignment="1">
      <alignment horizontal="center" vertical="top"/>
    </xf>
    <xf numFmtId="0" fontId="0" fillId="0" borderId="1" xfId="0" applyFill="1" applyBorder="1"/>
    <xf numFmtId="43" fontId="4" fillId="0" borderId="0" xfId="0" applyNumberFormat="1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</cellXfs>
  <cellStyles count="6">
    <cellStyle name="Денежный 2" xfId="4"/>
    <cellStyle name="Обычный" xfId="0" builtinId="0"/>
    <cellStyle name="Обычный 2" xfId="2"/>
    <cellStyle name="Обычный 3" xfId="3"/>
    <cellStyle name="Процентный" xfId="1" builtinId="5"/>
    <cellStyle name="Финансовый" xfId="5" builtin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zoomScaleNormal="100" zoomScaleSheetLayoutView="10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G14" sqref="G14"/>
    </sheetView>
  </sheetViews>
  <sheetFormatPr defaultColWidth="9.140625" defaultRowHeight="25.5" customHeight="1" x14ac:dyDescent="0.25"/>
  <cols>
    <col min="1" max="1" width="5.5703125" style="8" customWidth="1"/>
    <col min="2" max="2" width="21.5703125" style="7" customWidth="1"/>
    <col min="3" max="3" width="26.5703125" style="4" customWidth="1"/>
    <col min="4" max="4" width="64" style="5" customWidth="1"/>
    <col min="5" max="5" width="53.28515625" style="5" customWidth="1"/>
    <col min="6" max="6" width="32.42578125" style="6" customWidth="1"/>
    <col min="7" max="7" width="37.42578125" style="6" customWidth="1"/>
    <col min="8" max="8" width="64.85546875" style="1" customWidth="1"/>
    <col min="9" max="9" width="10.42578125" style="1" bestFit="1" customWidth="1"/>
    <col min="10" max="16384" width="9.140625" style="1"/>
  </cols>
  <sheetData>
    <row r="1" spans="1:9" ht="25.5" customHeight="1" x14ac:dyDescent="0.25">
      <c r="A1" s="64" t="s">
        <v>0</v>
      </c>
      <c r="B1" s="64"/>
      <c r="C1" s="64"/>
      <c r="D1" s="64"/>
      <c r="E1" s="64"/>
      <c r="F1" s="64"/>
      <c r="G1" s="64"/>
    </row>
    <row r="2" spans="1:9" ht="25.5" customHeight="1" x14ac:dyDescent="0.25">
      <c r="A2" s="64"/>
      <c r="B2" s="64"/>
      <c r="C2" s="64"/>
      <c r="D2" s="64"/>
      <c r="E2" s="64"/>
      <c r="F2" s="64"/>
      <c r="G2" s="64"/>
    </row>
    <row r="3" spans="1:9" ht="25.5" customHeight="1" x14ac:dyDescent="0.3">
      <c r="A3" s="64"/>
      <c r="B3" s="64"/>
      <c r="C3" s="64"/>
      <c r="D3" s="64"/>
      <c r="E3" s="64"/>
      <c r="F3" s="64"/>
      <c r="G3" s="64"/>
    </row>
    <row r="4" spans="1:9" ht="45.75" customHeight="1" x14ac:dyDescent="0.25">
      <c r="A4" s="68" t="s">
        <v>22</v>
      </c>
      <c r="B4" s="68"/>
      <c r="C4" s="68"/>
      <c r="D4" s="68"/>
      <c r="E4" s="68"/>
      <c r="F4" s="68"/>
      <c r="G4" s="68"/>
    </row>
    <row r="5" spans="1:9" s="2" customFormat="1" ht="25.5" customHeight="1" x14ac:dyDescent="0.25">
      <c r="A5" s="65" t="s">
        <v>1</v>
      </c>
      <c r="B5" s="65" t="s">
        <v>2</v>
      </c>
      <c r="C5" s="65" t="s">
        <v>9</v>
      </c>
      <c r="D5" s="65" t="s">
        <v>3</v>
      </c>
      <c r="E5" s="65" t="s">
        <v>7</v>
      </c>
      <c r="F5" s="67" t="s">
        <v>8</v>
      </c>
      <c r="G5" s="67" t="s">
        <v>10</v>
      </c>
    </row>
    <row r="6" spans="1:9" s="2" customFormat="1" ht="28.5" customHeight="1" x14ac:dyDescent="0.25">
      <c r="A6" s="65"/>
      <c r="B6" s="65"/>
      <c r="C6" s="65"/>
      <c r="D6" s="65"/>
      <c r="E6" s="66"/>
      <c r="F6" s="67"/>
      <c r="G6" s="67"/>
    </row>
    <row r="7" spans="1:9" s="2" customFormat="1" ht="15.75" customHeight="1" x14ac:dyDescent="0.25">
      <c r="A7" s="65"/>
      <c r="B7" s="65"/>
      <c r="C7" s="65"/>
      <c r="D7" s="65"/>
      <c r="E7" s="66"/>
      <c r="F7" s="67"/>
      <c r="G7" s="67"/>
    </row>
    <row r="8" spans="1:9" s="2" customFormat="1" ht="82.5" customHeight="1" x14ac:dyDescent="0.25">
      <c r="A8" s="61">
        <v>1</v>
      </c>
      <c r="B8" s="61" t="s">
        <v>23</v>
      </c>
      <c r="C8" s="38" t="s">
        <v>4</v>
      </c>
      <c r="D8" s="44" t="s">
        <v>35</v>
      </c>
      <c r="E8" s="22" t="s">
        <v>24</v>
      </c>
      <c r="F8" s="22" t="s">
        <v>29</v>
      </c>
      <c r="G8" s="43">
        <v>6724.4</v>
      </c>
    </row>
    <row r="9" spans="1:9" s="3" customFormat="1" ht="67.5" customHeight="1" x14ac:dyDescent="0.25">
      <c r="A9" s="62"/>
      <c r="B9" s="62"/>
      <c r="C9" s="44" t="s">
        <v>5</v>
      </c>
      <c r="D9" s="23" t="s">
        <v>27</v>
      </c>
      <c r="E9" s="22" t="s">
        <v>25</v>
      </c>
      <c r="F9" s="22" t="s">
        <v>33</v>
      </c>
      <c r="G9" s="43">
        <v>535.55999999999995</v>
      </c>
    </row>
    <row r="10" spans="1:9" s="3" customFormat="1" ht="68.25" customHeight="1" x14ac:dyDescent="0.25">
      <c r="A10" s="62"/>
      <c r="B10" s="62"/>
      <c r="C10" s="44" t="s">
        <v>6</v>
      </c>
      <c r="D10" s="23" t="s">
        <v>27</v>
      </c>
      <c r="E10" s="22" t="s">
        <v>26</v>
      </c>
      <c r="F10" s="22" t="s">
        <v>36</v>
      </c>
      <c r="G10" s="43">
        <v>6724.4</v>
      </c>
      <c r="H10" s="60"/>
      <c r="I10" s="60"/>
    </row>
    <row r="11" spans="1:9" s="3" customFormat="1" ht="96.75" customHeight="1" x14ac:dyDescent="0.25">
      <c r="A11" s="63"/>
      <c r="B11" s="63"/>
      <c r="C11" s="44" t="s">
        <v>11</v>
      </c>
      <c r="D11" s="23" t="s">
        <v>34</v>
      </c>
      <c r="E11" s="41"/>
      <c r="F11" s="41"/>
      <c r="G11" s="43">
        <v>4914.5</v>
      </c>
      <c r="H11" s="60"/>
    </row>
    <row r="20" spans="4:4" ht="25.5" customHeight="1" x14ac:dyDescent="0.25">
      <c r="D20" s="39" t="s">
        <v>21</v>
      </c>
    </row>
  </sheetData>
  <autoFilter ref="A7:D11"/>
  <mergeCells count="13">
    <mergeCell ref="B8:B11"/>
    <mergeCell ref="A1:G1"/>
    <mergeCell ref="A3:G3"/>
    <mergeCell ref="A2:G2"/>
    <mergeCell ref="E5:E7"/>
    <mergeCell ref="G5:G7"/>
    <mergeCell ref="A4:G4"/>
    <mergeCell ref="A5:A7"/>
    <mergeCell ref="B5:B7"/>
    <mergeCell ref="C5:C7"/>
    <mergeCell ref="D5:D7"/>
    <mergeCell ref="F5:F7"/>
    <mergeCell ref="A8:A11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1" sqref="J11:K11"/>
    </sheetView>
  </sheetViews>
  <sheetFormatPr defaultColWidth="8.85546875" defaultRowHeight="15" x14ac:dyDescent="0.25"/>
  <cols>
    <col min="1" max="1" width="8.85546875" style="9"/>
    <col min="2" max="2" width="19.85546875" style="9" customWidth="1"/>
    <col min="3" max="3" width="17.7109375" style="9" customWidth="1"/>
    <col min="4" max="4" width="18.28515625" style="9" customWidth="1"/>
    <col min="5" max="5" width="16.85546875" style="9" customWidth="1"/>
    <col min="6" max="6" width="16" style="9" customWidth="1"/>
    <col min="7" max="7" width="15.140625" style="9" customWidth="1"/>
    <col min="8" max="8" width="17.42578125" style="9" customWidth="1"/>
    <col min="9" max="9" width="15.7109375" style="9" customWidth="1"/>
    <col min="10" max="10" width="17" style="9" customWidth="1"/>
    <col min="11" max="11" width="13.85546875" style="9" customWidth="1"/>
    <col min="12" max="12" width="17.42578125" style="9" customWidth="1"/>
    <col min="13" max="13" width="14.28515625" style="9" customWidth="1"/>
    <col min="14" max="14" width="14.85546875" style="9" customWidth="1"/>
    <col min="15" max="15" width="13.42578125" style="9" customWidth="1"/>
    <col min="16" max="16384" width="8.85546875" style="9"/>
  </cols>
  <sheetData>
    <row r="1" spans="1:15" ht="15.6" x14ac:dyDescent="0.3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25">
      <c r="B2" s="74" t="s">
        <v>30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4.45" x14ac:dyDescent="0.3">
      <c r="B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72" t="s">
        <v>1</v>
      </c>
      <c r="B5" s="72" t="s">
        <v>12</v>
      </c>
      <c r="C5" s="72" t="s">
        <v>13</v>
      </c>
      <c r="D5" s="76" t="s">
        <v>14</v>
      </c>
      <c r="E5" s="77"/>
      <c r="F5" s="77"/>
      <c r="G5" s="78"/>
      <c r="H5" s="76" t="s">
        <v>15</v>
      </c>
      <c r="I5" s="77"/>
      <c r="J5" s="79"/>
      <c r="K5" s="80"/>
      <c r="L5" s="76" t="s">
        <v>16</v>
      </c>
      <c r="M5" s="77"/>
      <c r="N5" s="77"/>
      <c r="O5" s="78"/>
    </row>
    <row r="6" spans="1:15" s="42" customFormat="1" ht="58.5" customHeight="1" x14ac:dyDescent="0.25">
      <c r="A6" s="72"/>
      <c r="B6" s="72"/>
      <c r="C6" s="72"/>
      <c r="D6" s="40"/>
      <c r="E6" s="40"/>
      <c r="F6" s="76" t="s">
        <v>17</v>
      </c>
      <c r="G6" s="78"/>
      <c r="H6" s="40"/>
      <c r="I6" s="40"/>
      <c r="J6" s="76" t="s">
        <v>17</v>
      </c>
      <c r="K6" s="78"/>
      <c r="L6" s="40"/>
      <c r="M6" s="40"/>
      <c r="N6" s="76" t="s">
        <v>17</v>
      </c>
      <c r="O6" s="78"/>
    </row>
    <row r="7" spans="1:15" x14ac:dyDescent="0.25">
      <c r="A7" s="75"/>
      <c r="B7" s="75"/>
      <c r="C7" s="75"/>
      <c r="D7" s="12" t="s">
        <v>18</v>
      </c>
      <c r="E7" s="12" t="s">
        <v>19</v>
      </c>
      <c r="F7" s="12" t="s">
        <v>18</v>
      </c>
      <c r="G7" s="28" t="s">
        <v>19</v>
      </c>
      <c r="H7" s="28" t="s">
        <v>18</v>
      </c>
      <c r="I7" s="28" t="s">
        <v>19</v>
      </c>
      <c r="J7" s="28" t="s">
        <v>18</v>
      </c>
      <c r="K7" s="28" t="s">
        <v>19</v>
      </c>
      <c r="L7" s="28" t="s">
        <v>18</v>
      </c>
      <c r="M7" s="28" t="s">
        <v>19</v>
      </c>
      <c r="N7" s="28" t="s">
        <v>18</v>
      </c>
      <c r="O7" s="28" t="s">
        <v>19</v>
      </c>
    </row>
    <row r="8" spans="1:15" ht="15.75" thickBot="1" x14ac:dyDescent="0.3">
      <c r="A8" s="13"/>
      <c r="B8" s="27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  <c r="L8" s="27">
        <v>11</v>
      </c>
      <c r="M8" s="27">
        <v>12</v>
      </c>
      <c r="N8" s="27">
        <v>13</v>
      </c>
      <c r="O8" s="27">
        <v>14</v>
      </c>
    </row>
    <row r="9" spans="1:15" ht="32.25" customHeight="1" x14ac:dyDescent="0.25">
      <c r="A9" s="69"/>
      <c r="B9" s="71" t="s">
        <v>23</v>
      </c>
      <c r="C9" s="14" t="s">
        <v>4</v>
      </c>
      <c r="D9" s="25">
        <v>47</v>
      </c>
      <c r="E9" s="25">
        <v>184.02</v>
      </c>
      <c r="F9" s="25">
        <v>9</v>
      </c>
      <c r="G9" s="25">
        <v>7.5</v>
      </c>
      <c r="H9" s="25">
        <v>47</v>
      </c>
      <c r="I9" s="25">
        <v>184.02</v>
      </c>
      <c r="J9" s="25">
        <v>9</v>
      </c>
      <c r="K9" s="25">
        <v>7.5</v>
      </c>
      <c r="L9" s="15">
        <f>ROUND(H9/D9*100,1)</f>
        <v>100</v>
      </c>
      <c r="M9" s="16">
        <f t="shared" ref="M9:O12" si="0">ROUND(I9/E9*100,1)</f>
        <v>100</v>
      </c>
      <c r="N9" s="20">
        <f>ROUND(J9/F9*100,1)</f>
        <v>100</v>
      </c>
      <c r="O9" s="16">
        <f>ROUND(K9/J12*100,1)</f>
        <v>83.3</v>
      </c>
    </row>
    <row r="10" spans="1:15" ht="32.25" customHeight="1" x14ac:dyDescent="0.25">
      <c r="A10" s="70"/>
      <c r="B10" s="72"/>
      <c r="C10" s="36" t="s">
        <v>5</v>
      </c>
      <c r="D10" s="26">
        <v>1</v>
      </c>
      <c r="E10" s="26">
        <v>56.75</v>
      </c>
      <c r="F10" s="21">
        <v>1</v>
      </c>
      <c r="G10" s="21">
        <v>56.75</v>
      </c>
      <c r="H10" s="26">
        <v>1</v>
      </c>
      <c r="I10" s="26">
        <v>56.75</v>
      </c>
      <c r="J10" s="21">
        <v>0</v>
      </c>
      <c r="K10" s="21">
        <v>0</v>
      </c>
      <c r="L10" s="17">
        <f>ROUND(H10/D10*100,1)</f>
        <v>100</v>
      </c>
      <c r="M10" s="18">
        <f t="shared" si="0"/>
        <v>100</v>
      </c>
      <c r="N10" s="19">
        <f t="shared" si="0"/>
        <v>0</v>
      </c>
      <c r="O10" s="18">
        <f t="shared" si="0"/>
        <v>0</v>
      </c>
    </row>
    <row r="11" spans="1:15" ht="33" customHeight="1" x14ac:dyDescent="0.25">
      <c r="A11" s="70"/>
      <c r="B11" s="72"/>
      <c r="C11" s="36" t="s">
        <v>6</v>
      </c>
      <c r="D11" s="26">
        <v>1</v>
      </c>
      <c r="E11" s="26">
        <v>202.9</v>
      </c>
      <c r="F11" s="21">
        <v>1</v>
      </c>
      <c r="G11" s="21">
        <v>202.9</v>
      </c>
      <c r="H11" s="21">
        <v>1</v>
      </c>
      <c r="I11" s="21">
        <v>202.9</v>
      </c>
      <c r="J11" s="21">
        <v>0</v>
      </c>
      <c r="K11" s="21">
        <v>0</v>
      </c>
      <c r="L11" s="17">
        <f>ROUND(H11/D11*100,1)</f>
        <v>100</v>
      </c>
      <c r="M11" s="18">
        <f t="shared" si="0"/>
        <v>100</v>
      </c>
      <c r="N11" s="19">
        <f>ROUND(J11/F11*100,1)</f>
        <v>0</v>
      </c>
      <c r="O11" s="18">
        <v>0</v>
      </c>
    </row>
    <row r="12" spans="1:15" ht="30" x14ac:dyDescent="0.25">
      <c r="A12" s="70"/>
      <c r="B12" s="72"/>
      <c r="C12" s="37" t="s">
        <v>20</v>
      </c>
      <c r="D12" s="21">
        <v>47</v>
      </c>
      <c r="E12" s="21">
        <v>184.02</v>
      </c>
      <c r="F12" s="21">
        <v>9</v>
      </c>
      <c r="G12" s="21">
        <v>7.5</v>
      </c>
      <c r="H12" s="21">
        <v>47</v>
      </c>
      <c r="I12" s="21">
        <v>184.02</v>
      </c>
      <c r="J12" s="21">
        <v>9</v>
      </c>
      <c r="K12" s="21">
        <v>7.5</v>
      </c>
      <c r="L12" s="17">
        <f>ROUND(H12/D12*100,1)</f>
        <v>100</v>
      </c>
      <c r="M12" s="18">
        <f t="shared" si="0"/>
        <v>100</v>
      </c>
      <c r="N12" s="19">
        <f t="shared" si="0"/>
        <v>100</v>
      </c>
      <c r="O12" s="18">
        <f t="shared" si="0"/>
        <v>100</v>
      </c>
    </row>
    <row r="15" spans="1:15" x14ac:dyDescent="0.25">
      <c r="E15" s="48"/>
    </row>
    <row r="16" spans="1:15" x14ac:dyDescent="0.25">
      <c r="D16" s="24"/>
      <c r="E16" s="48"/>
    </row>
    <row r="17" spans="4:5" x14ac:dyDescent="0.25">
      <c r="D17" s="48"/>
      <c r="E17" s="48"/>
    </row>
    <row r="18" spans="4:5" x14ac:dyDescent="0.25">
      <c r="E18" s="48"/>
    </row>
  </sheetData>
  <autoFilter ref="A8:P12"/>
  <mergeCells count="13">
    <mergeCell ref="A9:A12"/>
    <mergeCell ref="B9:B12"/>
    <mergeCell ref="B1:O1"/>
    <mergeCell ref="B2:O3"/>
    <mergeCell ref="A5:A7"/>
    <mergeCell ref="B5:B7"/>
    <mergeCell ref="C5:C7"/>
    <mergeCell ref="D5:G5"/>
    <mergeCell ref="H5:K5"/>
    <mergeCell ref="L5:O5"/>
    <mergeCell ref="F6:G6"/>
    <mergeCell ref="J6:K6"/>
    <mergeCell ref="N6:O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6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3" sqref="G23"/>
    </sheetView>
  </sheetViews>
  <sheetFormatPr defaultColWidth="8.85546875" defaultRowHeight="15" x14ac:dyDescent="0.25"/>
  <cols>
    <col min="1" max="1" width="8.85546875" style="49"/>
    <col min="2" max="2" width="19.85546875" style="49" customWidth="1"/>
    <col min="3" max="3" width="17.7109375" style="49" customWidth="1"/>
    <col min="4" max="4" width="24" style="49" customWidth="1"/>
    <col min="5" max="5" width="23.28515625" style="49" customWidth="1"/>
    <col min="6" max="6" width="24.140625" style="49" customWidth="1"/>
    <col min="7" max="7" width="23.140625" style="49" customWidth="1"/>
    <col min="8" max="8" width="31.42578125" style="49" customWidth="1"/>
    <col min="9" max="9" width="15.7109375" style="49" customWidth="1"/>
    <col min="10" max="10" width="19" style="49" customWidth="1"/>
    <col min="11" max="11" width="17.5703125" style="49" customWidth="1"/>
    <col min="12" max="12" width="25.28515625" style="49" customWidth="1"/>
    <col min="13" max="13" width="19.7109375" style="49" customWidth="1"/>
    <col min="14" max="14" width="19.85546875" style="49" customWidth="1"/>
    <col min="15" max="15" width="20.42578125" style="49" customWidth="1"/>
    <col min="16" max="16" width="16.7109375" style="49" customWidth="1"/>
    <col min="17" max="16384" width="8.85546875" style="49"/>
  </cols>
  <sheetData>
    <row r="1" spans="1:15" ht="15.75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25">
      <c r="B2" s="84" t="s">
        <v>31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B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x14ac:dyDescent="0.25">
      <c r="A5" s="81" t="s">
        <v>1</v>
      </c>
      <c r="B5" s="81" t="s">
        <v>12</v>
      </c>
      <c r="C5" s="81" t="s">
        <v>13</v>
      </c>
      <c r="D5" s="81" t="s">
        <v>14</v>
      </c>
      <c r="E5" s="81"/>
      <c r="F5" s="81"/>
      <c r="G5" s="81"/>
      <c r="H5" s="81" t="s">
        <v>15</v>
      </c>
      <c r="I5" s="81"/>
      <c r="J5" s="85"/>
      <c r="K5" s="85"/>
      <c r="L5" s="81" t="s">
        <v>16</v>
      </c>
      <c r="M5" s="81"/>
      <c r="N5" s="81"/>
      <c r="O5" s="81"/>
    </row>
    <row r="6" spans="1:15" ht="38.25" customHeight="1" x14ac:dyDescent="0.25">
      <c r="A6" s="81"/>
      <c r="B6" s="81"/>
      <c r="C6" s="81"/>
      <c r="D6" s="41"/>
      <c r="E6" s="41"/>
      <c r="F6" s="81" t="s">
        <v>17</v>
      </c>
      <c r="G6" s="81"/>
      <c r="H6" s="41"/>
      <c r="I6" s="41"/>
      <c r="J6" s="81" t="s">
        <v>17</v>
      </c>
      <c r="K6" s="81"/>
      <c r="L6" s="41"/>
      <c r="M6" s="41"/>
      <c r="N6" s="81" t="s">
        <v>17</v>
      </c>
      <c r="O6" s="81"/>
    </row>
    <row r="7" spans="1:15" x14ac:dyDescent="0.25">
      <c r="A7" s="81"/>
      <c r="B7" s="81"/>
      <c r="C7" s="81"/>
      <c r="D7" s="52" t="s">
        <v>18</v>
      </c>
      <c r="E7" s="52" t="s">
        <v>19</v>
      </c>
      <c r="F7" s="52" t="s">
        <v>18</v>
      </c>
      <c r="G7" s="41" t="s">
        <v>19</v>
      </c>
      <c r="H7" s="41" t="s">
        <v>18</v>
      </c>
      <c r="I7" s="41" t="s">
        <v>19</v>
      </c>
      <c r="J7" s="41" t="s">
        <v>18</v>
      </c>
      <c r="K7" s="41" t="s">
        <v>19</v>
      </c>
      <c r="L7" s="41" t="s">
        <v>18</v>
      </c>
      <c r="M7" s="41" t="s">
        <v>19</v>
      </c>
      <c r="N7" s="41" t="s">
        <v>18</v>
      </c>
      <c r="O7" s="41" t="s">
        <v>19</v>
      </c>
    </row>
    <row r="8" spans="1:15" x14ac:dyDescent="0.25">
      <c r="A8" s="53"/>
      <c r="B8" s="41">
        <v>1</v>
      </c>
      <c r="C8" s="41">
        <v>2</v>
      </c>
      <c r="D8" s="41">
        <v>3</v>
      </c>
      <c r="E8" s="41">
        <v>4</v>
      </c>
      <c r="F8" s="41">
        <v>5</v>
      </c>
      <c r="G8" s="41">
        <v>6</v>
      </c>
      <c r="H8" s="41">
        <v>7</v>
      </c>
      <c r="I8" s="41">
        <v>8</v>
      </c>
      <c r="J8" s="41">
        <v>9</v>
      </c>
      <c r="K8" s="41">
        <v>10</v>
      </c>
      <c r="L8" s="41">
        <v>11</v>
      </c>
      <c r="M8" s="41">
        <v>12</v>
      </c>
      <c r="N8" s="41">
        <v>13</v>
      </c>
      <c r="O8" s="41">
        <v>14</v>
      </c>
    </row>
    <row r="9" spans="1:15" ht="40.5" customHeight="1" x14ac:dyDescent="0.25">
      <c r="A9" s="81"/>
      <c r="B9" s="82" t="s">
        <v>23</v>
      </c>
      <c r="C9" s="36" t="s">
        <v>4</v>
      </c>
      <c r="D9" s="47">
        <v>47</v>
      </c>
      <c r="E9" s="47">
        <v>184.02</v>
      </c>
      <c r="F9" s="47">
        <v>9</v>
      </c>
      <c r="G9" s="47">
        <v>7.5</v>
      </c>
      <c r="H9" s="47">
        <v>47</v>
      </c>
      <c r="I9" s="47">
        <v>184.02</v>
      </c>
      <c r="J9" s="47">
        <v>9</v>
      </c>
      <c r="K9" s="47">
        <v>7.5</v>
      </c>
      <c r="L9" s="54">
        <f>ROUND(H9/D9*100,1)</f>
        <v>100</v>
      </c>
      <c r="M9" s="54">
        <f t="shared" ref="L9:O10" si="0">ROUND(I9/E9*100,1)</f>
        <v>100</v>
      </c>
      <c r="N9" s="54">
        <f t="shared" si="0"/>
        <v>100</v>
      </c>
      <c r="O9" s="54">
        <f t="shared" si="0"/>
        <v>100</v>
      </c>
    </row>
    <row r="10" spans="1:15" ht="36.75" customHeight="1" x14ac:dyDescent="0.25">
      <c r="A10" s="81"/>
      <c r="B10" s="82"/>
      <c r="C10" s="36" t="s">
        <v>5</v>
      </c>
      <c r="D10" s="55">
        <v>0</v>
      </c>
      <c r="E10" s="55">
        <v>0</v>
      </c>
      <c r="F10" s="55">
        <v>0</v>
      </c>
      <c r="G10" s="56" t="s">
        <v>28</v>
      </c>
      <c r="H10" s="55">
        <v>0</v>
      </c>
      <c r="I10" s="55">
        <v>0</v>
      </c>
      <c r="J10" s="55">
        <v>0</v>
      </c>
      <c r="K10" s="55">
        <v>0</v>
      </c>
      <c r="L10" s="54" t="e">
        <f t="shared" si="0"/>
        <v>#DIV/0!</v>
      </c>
      <c r="M10" s="54" t="e">
        <f t="shared" si="0"/>
        <v>#DIV/0!</v>
      </c>
      <c r="N10" s="54" t="e">
        <f>ROUND(J10/F10*100,1)</f>
        <v>#DIV/0!</v>
      </c>
      <c r="O10" s="54" t="e">
        <f>ROUND(K10/G10*100,1)</f>
        <v>#DIV/0!</v>
      </c>
    </row>
    <row r="11" spans="1:15" ht="37.5" customHeight="1" x14ac:dyDescent="0.25">
      <c r="A11" s="81"/>
      <c r="B11" s="82"/>
      <c r="C11" s="36" t="s">
        <v>6</v>
      </c>
      <c r="D11" s="47">
        <v>1</v>
      </c>
      <c r="E11" s="47">
        <v>202.9</v>
      </c>
      <c r="F11" s="47">
        <v>0</v>
      </c>
      <c r="G11" s="47">
        <v>0</v>
      </c>
      <c r="H11" s="47">
        <v>1</v>
      </c>
      <c r="I11" s="47">
        <v>202.9</v>
      </c>
      <c r="J11" s="47">
        <v>0</v>
      </c>
      <c r="K11" s="47">
        <v>0</v>
      </c>
      <c r="L11" s="54">
        <f t="shared" ref="L11:O12" si="1">ROUND(H11/D11*100,1)</f>
        <v>100</v>
      </c>
      <c r="M11" s="54">
        <f t="shared" si="1"/>
        <v>100</v>
      </c>
      <c r="N11" s="54" t="e">
        <f>ROUND(J11/F11*100,1)</f>
        <v>#DIV/0!</v>
      </c>
      <c r="O11" s="54" t="e">
        <f>ROUND(K11/G11*100,1)</f>
        <v>#DIV/0!</v>
      </c>
    </row>
    <row r="12" spans="1:15" ht="36.75" customHeight="1" x14ac:dyDescent="0.25">
      <c r="A12" s="81"/>
      <c r="B12" s="82"/>
      <c r="C12" s="41" t="s">
        <v>20</v>
      </c>
      <c r="D12" s="47">
        <v>47</v>
      </c>
      <c r="E12" s="47">
        <v>184.02</v>
      </c>
      <c r="F12" s="47">
        <v>9</v>
      </c>
      <c r="G12" s="47">
        <v>7.5</v>
      </c>
      <c r="H12" s="47">
        <v>47</v>
      </c>
      <c r="I12" s="47">
        <v>184.02</v>
      </c>
      <c r="J12" s="47">
        <v>9</v>
      </c>
      <c r="K12" s="47">
        <v>7.5</v>
      </c>
      <c r="L12" s="54">
        <f t="shared" si="1"/>
        <v>100</v>
      </c>
      <c r="M12" s="54">
        <f t="shared" si="1"/>
        <v>100</v>
      </c>
      <c r="N12" s="54">
        <f t="shared" si="1"/>
        <v>100</v>
      </c>
      <c r="O12" s="54">
        <f t="shared" si="1"/>
        <v>100</v>
      </c>
    </row>
    <row r="16" spans="1:15" x14ac:dyDescent="0.25">
      <c r="D16" s="57"/>
    </row>
  </sheetData>
  <autoFilter ref="A8:P12"/>
  <mergeCells count="13">
    <mergeCell ref="A9:A12"/>
    <mergeCell ref="B9:B12"/>
    <mergeCell ref="B1:O1"/>
    <mergeCell ref="B2:O3"/>
    <mergeCell ref="A5:A7"/>
    <mergeCell ref="B5:B7"/>
    <mergeCell ref="C5:C7"/>
    <mergeCell ref="D5:G5"/>
    <mergeCell ref="H5:K5"/>
    <mergeCell ref="L5:O5"/>
    <mergeCell ref="F6:G6"/>
    <mergeCell ref="J6:K6"/>
    <mergeCell ref="N6:O6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6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7" sqref="J7"/>
    </sheetView>
  </sheetViews>
  <sheetFormatPr defaultRowHeight="15" x14ac:dyDescent="0.25"/>
  <cols>
    <col min="2" max="2" width="22.140625" customWidth="1"/>
    <col min="3" max="3" width="21.42578125" customWidth="1"/>
    <col min="4" max="4" width="20" style="33" customWidth="1"/>
    <col min="5" max="15" width="16.140625" style="33" customWidth="1"/>
  </cols>
  <sheetData>
    <row r="1" spans="1:15" s="9" customFormat="1" x14ac:dyDescent="0.25">
      <c r="B1" s="74" t="s">
        <v>32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9" customFormat="1" x14ac:dyDescent="0.25">
      <c r="B3" s="10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9" customFormat="1" x14ac:dyDescent="0.25">
      <c r="A4" s="72" t="s">
        <v>1</v>
      </c>
      <c r="B4" s="72" t="s">
        <v>12</v>
      </c>
      <c r="C4" s="72" t="s">
        <v>13</v>
      </c>
      <c r="D4" s="87" t="s">
        <v>14</v>
      </c>
      <c r="E4" s="87"/>
      <c r="F4" s="87"/>
      <c r="G4" s="87"/>
      <c r="H4" s="87" t="s">
        <v>15</v>
      </c>
      <c r="I4" s="87"/>
      <c r="J4" s="88"/>
      <c r="K4" s="88"/>
      <c r="L4" s="87" t="s">
        <v>16</v>
      </c>
      <c r="M4" s="87"/>
      <c r="N4" s="87"/>
      <c r="O4" s="87"/>
    </row>
    <row r="5" spans="1:15" s="9" customFormat="1" x14ac:dyDescent="0.25">
      <c r="A5" s="72"/>
      <c r="B5" s="72"/>
      <c r="C5" s="72"/>
      <c r="D5" s="30"/>
      <c r="E5" s="30"/>
      <c r="F5" s="87" t="s">
        <v>17</v>
      </c>
      <c r="G5" s="87"/>
      <c r="H5" s="30"/>
      <c r="I5" s="30"/>
      <c r="J5" s="87" t="s">
        <v>17</v>
      </c>
      <c r="K5" s="87"/>
      <c r="L5" s="30"/>
      <c r="M5" s="30"/>
      <c r="N5" s="87" t="s">
        <v>17</v>
      </c>
      <c r="O5" s="87"/>
    </row>
    <row r="6" spans="1:15" s="9" customFormat="1" x14ac:dyDescent="0.25">
      <c r="A6" s="72"/>
      <c r="B6" s="72"/>
      <c r="C6" s="72"/>
      <c r="D6" s="58" t="s">
        <v>18</v>
      </c>
      <c r="E6" s="58" t="s">
        <v>19</v>
      </c>
      <c r="F6" s="58" t="s">
        <v>18</v>
      </c>
      <c r="G6" s="30" t="s">
        <v>19</v>
      </c>
      <c r="H6" s="30" t="s">
        <v>18</v>
      </c>
      <c r="I6" s="30" t="s">
        <v>19</v>
      </c>
      <c r="J6" s="30" t="s">
        <v>18</v>
      </c>
      <c r="K6" s="30" t="s">
        <v>19</v>
      </c>
      <c r="L6" s="30" t="s">
        <v>18</v>
      </c>
      <c r="M6" s="30" t="s">
        <v>19</v>
      </c>
      <c r="N6" s="30" t="s">
        <v>18</v>
      </c>
      <c r="O6" s="30" t="s">
        <v>19</v>
      </c>
    </row>
    <row r="7" spans="1:15" s="9" customFormat="1" x14ac:dyDescent="0.25">
      <c r="A7" s="59"/>
      <c r="B7" s="45">
        <v>1</v>
      </c>
      <c r="C7" s="45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</row>
    <row r="8" spans="1:15" s="9" customFormat="1" x14ac:dyDescent="0.25">
      <c r="A8" s="86"/>
      <c r="B8" s="82" t="s">
        <v>23</v>
      </c>
      <c r="C8" s="46" t="s">
        <v>4</v>
      </c>
      <c r="D8" s="34">
        <v>0</v>
      </c>
      <c r="E8" s="34">
        <v>0</v>
      </c>
      <c r="F8" s="34">
        <v>0</v>
      </c>
      <c r="G8" s="34">
        <v>0</v>
      </c>
      <c r="H8" s="31">
        <v>0</v>
      </c>
      <c r="I8" s="31">
        <v>0</v>
      </c>
      <c r="J8" s="31">
        <v>0</v>
      </c>
      <c r="K8" s="31">
        <v>0</v>
      </c>
      <c r="L8" s="32" t="e">
        <f t="shared" ref="L8:O11" si="0">ROUND(H8/D8*100,1)</f>
        <v>#DIV/0!</v>
      </c>
      <c r="M8" s="32" t="e">
        <f t="shared" si="0"/>
        <v>#DIV/0!</v>
      </c>
      <c r="N8" s="32" t="e">
        <f t="shared" si="0"/>
        <v>#DIV/0!</v>
      </c>
      <c r="O8" s="32" t="e">
        <f t="shared" si="0"/>
        <v>#DIV/0!</v>
      </c>
    </row>
    <row r="9" spans="1:15" s="9" customFormat="1" x14ac:dyDescent="0.25">
      <c r="A9" s="86"/>
      <c r="B9" s="82"/>
      <c r="C9" s="46" t="s">
        <v>5</v>
      </c>
      <c r="D9" s="35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2" t="e">
        <f t="shared" si="0"/>
        <v>#DIV/0!</v>
      </c>
      <c r="M9" s="32" t="e">
        <f t="shared" si="0"/>
        <v>#DIV/0!</v>
      </c>
      <c r="N9" s="32" t="e">
        <f>ROUND(J9/F9*100,1)</f>
        <v>#DIV/0!</v>
      </c>
      <c r="O9" s="32" t="e">
        <f t="shared" si="0"/>
        <v>#DIV/0!</v>
      </c>
    </row>
    <row r="10" spans="1:15" s="9" customFormat="1" ht="18.75" customHeight="1" x14ac:dyDescent="0.25">
      <c r="A10" s="86"/>
      <c r="B10" s="82"/>
      <c r="C10" s="46" t="s">
        <v>6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2" t="e">
        <f t="shared" si="0"/>
        <v>#DIV/0!</v>
      </c>
      <c r="M10" s="32" t="e">
        <f t="shared" si="0"/>
        <v>#DIV/0!</v>
      </c>
      <c r="N10" s="32" t="e">
        <f>ROUND(J10/F10*100,1)</f>
        <v>#DIV/0!</v>
      </c>
      <c r="O10" s="32" t="e">
        <f t="shared" si="0"/>
        <v>#DIV/0!</v>
      </c>
    </row>
    <row r="11" spans="1:15" s="9" customFormat="1" x14ac:dyDescent="0.25">
      <c r="A11" s="86"/>
      <c r="B11" s="82"/>
      <c r="C11" s="45" t="s">
        <v>20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2" t="e">
        <f t="shared" si="0"/>
        <v>#DIV/0!</v>
      </c>
      <c r="M11" s="32" t="e">
        <f t="shared" si="0"/>
        <v>#DIV/0!</v>
      </c>
      <c r="N11" s="32" t="e">
        <f t="shared" si="0"/>
        <v>#DIV/0!</v>
      </c>
      <c r="O11" s="32" t="e">
        <f t="shared" si="0"/>
        <v>#DIV/0!</v>
      </c>
    </row>
  </sheetData>
  <autoFilter ref="A7:P11"/>
  <mergeCells count="12">
    <mergeCell ref="A8:A11"/>
    <mergeCell ref="B8:B11"/>
    <mergeCell ref="B1:O2"/>
    <mergeCell ref="A4:A6"/>
    <mergeCell ref="B4:B6"/>
    <mergeCell ref="C4:C6"/>
    <mergeCell ref="D4:G4"/>
    <mergeCell ref="H4:K4"/>
    <mergeCell ref="L4:O4"/>
    <mergeCell ref="F5:G5"/>
    <mergeCell ref="J5:K5"/>
    <mergeCell ref="N5:O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Подготовка</vt:lpstr>
      <vt:lpstr>1- этап</vt:lpstr>
      <vt:lpstr>2-этап</vt:lpstr>
      <vt:lpstr>3-этап</vt:lpstr>
      <vt:lpstr>Подготовка!Область_печати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Самороков Михаил Александрович</dc:creator>
  <cp:lastModifiedBy>Пользователь</cp:lastModifiedBy>
  <cp:lastPrinted>2022-06-29T09:45:14Z</cp:lastPrinted>
  <dcterms:created xsi:type="dcterms:W3CDTF">2017-04-19T05:45:56Z</dcterms:created>
  <dcterms:modified xsi:type="dcterms:W3CDTF">2022-07-13T08:40:38Z</dcterms:modified>
</cp:coreProperties>
</file>