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tabRatio="727" activeTab="0"/>
  </bookViews>
  <sheets>
    <sheet name="Свод" sheetId="1" r:id="rId1"/>
  </sheets>
  <definedNames>
    <definedName name="_xlnm.Print_Area" localSheetId="0">'Свод'!$A$1:$G$24</definedName>
  </definedNames>
  <calcPr fullCalcOnLoad="1"/>
</workbook>
</file>

<file path=xl/sharedStrings.xml><?xml version="1.0" encoding="utf-8"?>
<sst xmlns="http://schemas.openxmlformats.org/spreadsheetml/2006/main" count="46" uniqueCount="19">
  <si>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</si>
  <si>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</si>
  <si>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</si>
  <si>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</si>
  <si>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</si>
  <si>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</si>
  <si>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</si>
  <si>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</si>
  <si>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</si>
  <si>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</si>
  <si>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</si>
  <si>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</si>
  <si>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</si>
  <si>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</si>
  <si>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</si>
  <si>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2022 год по территории г. Нефтеюганск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</si>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</sst>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0000"/>
    <numFmt numFmtId="197" formatCode="0.0000000000"/>
    <numFmt numFmtId="198" formatCode="0.00000000000"/>
    <numFmt numFmtId="199" formatCode="0.00000000"/>
    <numFmt numFmtId="200" formatCode="0.0000000"/>
    <numFmt numFmtId="201" formatCode="0.000000"/>
    <numFmt numFmtId="202" formatCode="0.00000"/>
    <numFmt numFmtId="203" formatCode="0.0"/>
    <numFmt numFmtId="204" formatCode="#,##0.0"/>
    <numFmt numFmtId="205" formatCode="#,##0.000"/>
    <numFmt numFmtId="206" formatCode="#,##0.0000"/>
    <numFmt numFmtId="207" formatCode="#,##0.00000"/>
    <numFmt numFmtId="208" formatCode="[$-FC19]d\ mmmm\ yyyy\ &quot;г.&quot;"/>
    <numFmt numFmtId="209" formatCode="_(* #,##0.0_);_(* \(#,##0.0\);_(* &quot;-&quot;??_);_(@_)"/>
    <numFmt numFmtId="210" formatCode="_(* #,##0_);_(* \(#,##0\);_(* &quot;-&quot;??_);_(@_)"/>
    <numFmt numFmtId="211" formatCode="#,##0_ ;\-#,##0\ "/>
    <numFmt numFmtId="212" formatCode="#,##0.000_ ;\-#,##0.00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211" fontId="4" fillId="0" borderId="10" xfId="61" applyNumberFormat="1" applyFont="1" applyFill="1" applyBorder="1" applyAlignment="1">
      <alignment horizontal="center" vertical="center"/>
    </xf>
    <xf numFmtId="212" fontId="4" fillId="0" borderId="10" xfId="61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212" fontId="4" fillId="33" borderId="10" xfId="61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95" fontId="4" fillId="0" borderId="10" xfId="53" applyNumberFormat="1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195" fontId="4" fillId="33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/>
    </xf>
    <xf numFmtId="0" fontId="4" fillId="33" borderId="0" xfId="0" applyFont="1" applyFill="1" applyAlignment="1">
      <alignment/>
    </xf>
    <xf numFmtId="205" fontId="4" fillId="0" borderId="10" xfId="53" applyNumberFormat="1" applyFont="1" applyFill="1" applyBorder="1" applyAlignment="1">
      <alignment horizontal="center" vertical="center"/>
      <protection/>
    </xf>
    <xf numFmtId="205" fontId="4" fillId="33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41.42187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24" t="s">
        <v>15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</row>
    <row r="2" spans="1:7" ht="42.7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 t="s">
        <v>9</v>
      </c>
    </row>
    <row r="3" spans="1:7" ht="15">
      <c r="A3" s="25"/>
      <c r="B3" s="25"/>
      <c r="C3" s="25" t="s">
        <v>3</v>
      </c>
      <c r="D3" s="25" t="s">
        <v>4</v>
      </c>
      <c r="E3" s="25" t="s">
        <v>5</v>
      </c>
      <c r="F3" s="25"/>
      <c r="G3" s="25"/>
    </row>
    <row r="4" spans="1:7" ht="91.5" customHeight="1">
      <c r="A4" s="25"/>
      <c r="B4" s="25"/>
      <c r="C4" s="25"/>
      <c r="D4" s="25"/>
      <c r="E4" s="8" t="s">
        <v>6</v>
      </c>
      <c r="F4" s="8" t="s">
        <v>10</v>
      </c>
      <c r="G4" s="25"/>
    </row>
    <row r="5" spans="1:7" s="6" customFormat="1" ht="19.5" customHeight="1">
      <c r="A5" s="27" t="s">
        <v>7</v>
      </c>
      <c r="B5" s="27"/>
      <c r="C5" s="27"/>
      <c r="D5" s="27"/>
      <c r="E5" s="27"/>
      <c r="F5" s="27"/>
      <c r="G5" s="27"/>
    </row>
    <row r="6" spans="1:7" s="6" customFormat="1" ht="28.5" customHeight="1">
      <c r="A6" s="9" t="s">
        <v>13</v>
      </c>
      <c r="B6" s="13">
        <f>B11+B16+B21</f>
        <v>2904</v>
      </c>
      <c r="C6" s="13">
        <f>C11+C16+C21</f>
        <v>159720</v>
      </c>
      <c r="D6" s="18">
        <f>C6/B6*1000</f>
        <v>55000</v>
      </c>
      <c r="E6" s="14">
        <v>30.558</v>
      </c>
      <c r="F6" s="14">
        <f>F16</f>
        <v>316.552</v>
      </c>
      <c r="G6" s="15" t="s">
        <v>14</v>
      </c>
    </row>
    <row r="7" spans="1:7" s="6" customFormat="1" ht="34.5" customHeight="1">
      <c r="A7" s="10" t="s">
        <v>16</v>
      </c>
      <c r="B7" s="13">
        <f>B12+B17+B22</f>
        <v>2881</v>
      </c>
      <c r="C7" s="13">
        <f>C12+C17+C22</f>
        <v>181007</v>
      </c>
      <c r="D7" s="18">
        <f>C7/B7*1000</f>
        <v>62827.837556404025</v>
      </c>
      <c r="E7" s="16">
        <v>30.558</v>
      </c>
      <c r="F7" s="14">
        <f>F17</f>
        <v>248.854</v>
      </c>
      <c r="G7" s="17" t="s">
        <v>14</v>
      </c>
    </row>
    <row r="8" spans="1:7" s="6" customFormat="1" ht="34.5" customHeight="1">
      <c r="A8" s="10" t="s">
        <v>17</v>
      </c>
      <c r="B8" s="13">
        <f>B13+B18+B23</f>
        <v>2879</v>
      </c>
      <c r="C8" s="13">
        <f>C13+C18+C23</f>
        <v>169367</v>
      </c>
      <c r="D8" s="18">
        <f>C8/B8*1000</f>
        <v>58828.41264327892</v>
      </c>
      <c r="E8" s="14">
        <v>30.558</v>
      </c>
      <c r="F8" s="14">
        <f>F18</f>
        <v>333.84</v>
      </c>
      <c r="G8" s="15" t="s">
        <v>14</v>
      </c>
    </row>
    <row r="9" spans="1:7" s="6" customFormat="1" ht="34.5" customHeight="1">
      <c r="A9" s="10" t="s">
        <v>18</v>
      </c>
      <c r="B9" s="13">
        <f>B14+B19+B24</f>
        <v>2868</v>
      </c>
      <c r="C9" s="13">
        <f>C14+C19+C24</f>
        <v>178264</v>
      </c>
      <c r="D9" s="18">
        <f>C9/B9*1000</f>
        <v>62156.20641562065</v>
      </c>
      <c r="E9" s="14">
        <v>30.558</v>
      </c>
      <c r="F9" s="14">
        <f>F14</f>
        <v>431.27</v>
      </c>
      <c r="G9" s="15" t="s">
        <v>14</v>
      </c>
    </row>
    <row r="10" spans="1:7" s="6" customFormat="1" ht="20.25" customHeight="1">
      <c r="A10" s="28" t="s">
        <v>11</v>
      </c>
      <c r="B10" s="29"/>
      <c r="C10" s="29"/>
      <c r="D10" s="29"/>
      <c r="E10" s="29"/>
      <c r="F10" s="29"/>
      <c r="G10" s="30"/>
    </row>
    <row r="11" spans="1:7" s="6" customFormat="1" ht="26.25" customHeight="1">
      <c r="A11" s="9" t="s">
        <v>13</v>
      </c>
      <c r="B11" s="18">
        <v>1036</v>
      </c>
      <c r="C11" s="18">
        <v>43266</v>
      </c>
      <c r="D11" s="18">
        <f>C11/B11*1000</f>
        <v>41762.54826254826</v>
      </c>
      <c r="E11" s="19">
        <v>30.558</v>
      </c>
      <c r="F11" s="19">
        <v>276.397</v>
      </c>
      <c r="G11" s="15" t="s">
        <v>14</v>
      </c>
    </row>
    <row r="12" spans="1:7" s="6" customFormat="1" ht="26.25" customHeight="1">
      <c r="A12" s="10" t="s">
        <v>16</v>
      </c>
      <c r="B12" s="20">
        <v>1025</v>
      </c>
      <c r="C12" s="20">
        <v>55178</v>
      </c>
      <c r="D12" s="20">
        <v>53832.19512195122</v>
      </c>
      <c r="E12" s="21">
        <v>30.558</v>
      </c>
      <c r="F12" s="21">
        <v>229.687</v>
      </c>
      <c r="G12" s="17" t="s">
        <v>14</v>
      </c>
    </row>
    <row r="13" spans="1:7" s="6" customFormat="1" ht="26.25" customHeight="1">
      <c r="A13" s="10" t="s">
        <v>17</v>
      </c>
      <c r="B13" s="18">
        <v>1040</v>
      </c>
      <c r="C13" s="18">
        <v>48648</v>
      </c>
      <c r="D13" s="18">
        <f>C13/B13*1000</f>
        <v>46776.92307692308</v>
      </c>
      <c r="E13" s="19">
        <v>30.558</v>
      </c>
      <c r="F13" s="19">
        <v>202.724</v>
      </c>
      <c r="G13" s="15" t="s">
        <v>14</v>
      </c>
    </row>
    <row r="14" spans="1:7" s="4" customFormat="1" ht="33.75" customHeight="1">
      <c r="A14" s="10" t="s">
        <v>18</v>
      </c>
      <c r="B14" s="18">
        <v>1037</v>
      </c>
      <c r="C14" s="18">
        <v>61492</v>
      </c>
      <c r="D14" s="18">
        <f>C14/B14*1000</f>
        <v>59297.97492767599</v>
      </c>
      <c r="E14" s="19">
        <v>30.558</v>
      </c>
      <c r="F14" s="19">
        <v>431.27</v>
      </c>
      <c r="G14" s="17" t="s">
        <v>14</v>
      </c>
    </row>
    <row r="15" spans="1:7" s="6" customFormat="1" ht="20.25" customHeight="1">
      <c r="A15" s="26" t="s">
        <v>8</v>
      </c>
      <c r="B15" s="26"/>
      <c r="C15" s="26"/>
      <c r="D15" s="26"/>
      <c r="E15" s="26"/>
      <c r="F15" s="26"/>
      <c r="G15" s="26"/>
    </row>
    <row r="16" spans="1:7" s="6" customFormat="1" ht="25.5" customHeight="1">
      <c r="A16" s="9" t="s">
        <v>13</v>
      </c>
      <c r="B16" s="18">
        <v>1750</v>
      </c>
      <c r="C16" s="18">
        <v>109879</v>
      </c>
      <c r="D16" s="18">
        <v>62788</v>
      </c>
      <c r="E16" s="19">
        <v>30.558</v>
      </c>
      <c r="F16" s="22">
        <v>316.552</v>
      </c>
      <c r="G16" s="15" t="s">
        <v>14</v>
      </c>
    </row>
    <row r="17" spans="1:7" s="6" customFormat="1" ht="25.5" customHeight="1">
      <c r="A17" s="10" t="s">
        <v>16</v>
      </c>
      <c r="B17" s="20">
        <v>1738</v>
      </c>
      <c r="C17" s="20">
        <v>117845</v>
      </c>
      <c r="D17" s="20">
        <v>67804.94821634062</v>
      </c>
      <c r="E17" s="21">
        <v>30.558</v>
      </c>
      <c r="F17" s="23">
        <v>248.854</v>
      </c>
      <c r="G17" s="17" t="s">
        <v>14</v>
      </c>
    </row>
    <row r="18" spans="1:7" s="6" customFormat="1" ht="25.5" customHeight="1">
      <c r="A18" s="10" t="s">
        <v>17</v>
      </c>
      <c r="B18" s="18">
        <v>1722</v>
      </c>
      <c r="C18" s="18">
        <v>113860</v>
      </c>
      <c r="D18" s="18">
        <f>C18/B18*1000</f>
        <v>66120.78977932635</v>
      </c>
      <c r="E18" s="19">
        <v>30.558</v>
      </c>
      <c r="F18" s="19">
        <v>333.84</v>
      </c>
      <c r="G18" s="15" t="s">
        <v>14</v>
      </c>
    </row>
    <row r="19" spans="1:7" s="4" customFormat="1" ht="33.75" customHeight="1">
      <c r="A19" s="10" t="s">
        <v>18</v>
      </c>
      <c r="B19" s="18">
        <v>1713</v>
      </c>
      <c r="C19" s="18">
        <v>109206</v>
      </c>
      <c r="D19" s="18">
        <f>C19/B19*1000</f>
        <v>63751.31348511383</v>
      </c>
      <c r="E19" s="19">
        <v>30.558</v>
      </c>
      <c r="F19" s="19">
        <v>256.604</v>
      </c>
      <c r="G19" s="15" t="s">
        <v>14</v>
      </c>
    </row>
    <row r="20" spans="1:10" s="6" customFormat="1" ht="20.25" customHeight="1">
      <c r="A20" s="26" t="s">
        <v>12</v>
      </c>
      <c r="B20" s="26"/>
      <c r="C20" s="26"/>
      <c r="D20" s="26"/>
      <c r="E20" s="26"/>
      <c r="F20" s="26"/>
      <c r="G20" s="26"/>
      <c r="H20" s="7"/>
      <c r="I20" s="7"/>
      <c r="J20" s="7"/>
    </row>
    <row r="21" spans="1:10" s="6" customFormat="1" ht="30.75" customHeight="1">
      <c r="A21" s="9" t="s">
        <v>13</v>
      </c>
      <c r="B21" s="9">
        <v>118</v>
      </c>
      <c r="C21" s="11">
        <v>6575</v>
      </c>
      <c r="D21" s="11">
        <v>55720</v>
      </c>
      <c r="E21" s="9">
        <v>30.558</v>
      </c>
      <c r="F21" s="12">
        <v>169.48</v>
      </c>
      <c r="G21" s="15" t="s">
        <v>14</v>
      </c>
      <c r="H21" s="7"/>
      <c r="I21" s="7"/>
      <c r="J21" s="7"/>
    </row>
    <row r="22" spans="1:10" s="6" customFormat="1" ht="30.75" customHeight="1">
      <c r="A22" s="9" t="s">
        <v>16</v>
      </c>
      <c r="B22" s="22">
        <v>118</v>
      </c>
      <c r="C22" s="18">
        <v>7984</v>
      </c>
      <c r="D22" s="18">
        <v>67661</v>
      </c>
      <c r="E22" s="19">
        <v>30.558</v>
      </c>
      <c r="F22" s="19">
        <v>203.31</v>
      </c>
      <c r="G22" s="15" t="s">
        <v>14</v>
      </c>
      <c r="H22" s="7"/>
      <c r="I22" s="7"/>
      <c r="J22" s="7"/>
    </row>
    <row r="23" spans="1:10" s="6" customFormat="1" ht="30.75" customHeight="1">
      <c r="A23" s="9" t="s">
        <v>17</v>
      </c>
      <c r="B23" s="22">
        <v>117</v>
      </c>
      <c r="C23" s="18">
        <v>6859</v>
      </c>
      <c r="D23" s="18">
        <f>C23/B23*1000</f>
        <v>58623.931623931625</v>
      </c>
      <c r="E23" s="19">
        <v>30.558</v>
      </c>
      <c r="F23" s="33">
        <v>140.189</v>
      </c>
      <c r="G23" s="15" t="s">
        <v>14</v>
      </c>
      <c r="H23" s="7"/>
      <c r="I23" s="7"/>
      <c r="J23" s="7"/>
    </row>
    <row r="24" spans="1:10" s="6" customFormat="1" ht="28.5" customHeight="1">
      <c r="A24" s="9" t="s">
        <v>18</v>
      </c>
      <c r="B24" s="23">
        <v>118</v>
      </c>
      <c r="C24" s="20">
        <v>7566</v>
      </c>
      <c r="D24" s="20">
        <f>C24/B24*1000</f>
        <v>64118.64406779661</v>
      </c>
      <c r="E24" s="21">
        <v>30.558</v>
      </c>
      <c r="F24" s="34">
        <v>193.301</v>
      </c>
      <c r="G24" s="15" t="s">
        <v>14</v>
      </c>
      <c r="H24" s="7"/>
      <c r="I24" s="7"/>
      <c r="J24" s="7"/>
    </row>
    <row r="25" spans="1:10" s="6" customFormat="1" ht="20.25" customHeight="1">
      <c r="A25" s="31"/>
      <c r="B25" s="31"/>
      <c r="C25" s="31"/>
      <c r="D25" s="31"/>
      <c r="E25" s="31"/>
      <c r="F25" s="31"/>
      <c r="G25" s="31"/>
      <c r="H25" s="7"/>
      <c r="I25" s="7"/>
      <c r="J25" s="7"/>
    </row>
    <row r="26" spans="1:10" s="4" customFormat="1" ht="33.75" customHeight="1">
      <c r="A26" s="32"/>
      <c r="B26" s="32"/>
      <c r="C26" s="32"/>
      <c r="D26" s="32"/>
      <c r="E26" s="32"/>
      <c r="F26" s="32"/>
      <c r="G26" s="32"/>
      <c r="H26" s="5"/>
      <c r="I26" s="5"/>
      <c r="J26" s="5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</sheetData>
  <sheetProtection/>
  <mergeCells count="12">
    <mergeCell ref="A20:G20"/>
    <mergeCell ref="A5:G5"/>
    <mergeCell ref="A15:G15"/>
    <mergeCell ref="A10:G10"/>
    <mergeCell ref="A1:G1"/>
    <mergeCell ref="A2:A4"/>
    <mergeCell ref="B2:B4"/>
    <mergeCell ref="C2:F2"/>
    <mergeCell ref="D3:D4"/>
    <mergeCell ref="C3:C4"/>
    <mergeCell ref="E3:F3"/>
    <mergeCell ref="G2:G4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2022-02-16T14:54:36Z</cp:lastPrinted>
  <dcterms:created xsi:type="dcterms:W3CDTF">1996-10-08T23:32:33Z</dcterms:created>
  <dcterms:modified xsi:type="dcterms:W3CDTF">2022-05-22T14:40:53Z</dcterms:modified>
  <cp:category/>
  <cp:version/>
  <cp:contentType/>
  <cp:contentStatus/>
</cp:coreProperties>
</file>