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rusovaVA\Desktop\"/>
    </mc:Choice>
  </mc:AlternateContent>
  <bookViews>
    <workbookView xWindow="0" yWindow="0" windowWidth="23040" windowHeight="10068"/>
  </bookViews>
  <sheets>
    <sheet name="Таблица " sheetId="12" r:id="rId1"/>
    <sheet name="нац.проекты" sheetId="10" state="hidden" r:id="rId2"/>
    <sheet name="нац.проект 2022-2024" sheetId="11" state="hidden" r:id="rId3"/>
  </sheets>
  <definedNames>
    <definedName name="_xlnm._FilterDatabase" localSheetId="0" hidden="1">'Таблица '!$A$5:$D$423</definedName>
  </definedNames>
  <calcPr calcId="152511"/>
</workbook>
</file>

<file path=xl/calcChain.xml><?xml version="1.0" encoding="utf-8"?>
<calcChain xmlns="http://schemas.openxmlformats.org/spreadsheetml/2006/main">
  <c r="E10" i="11" l="1"/>
  <c r="E9" i="11" s="1"/>
  <c r="F10" i="11"/>
  <c r="F9" i="11" s="1"/>
  <c r="D10" i="11"/>
  <c r="D9" i="11" s="1"/>
  <c r="F34" i="11"/>
  <c r="F30" i="11" s="1"/>
  <c r="E34" i="11"/>
  <c r="D34" i="11"/>
  <c r="F31" i="11"/>
  <c r="E31" i="11"/>
  <c r="D31" i="11"/>
  <c r="F26" i="11"/>
  <c r="F22" i="11" s="1"/>
  <c r="E26" i="11"/>
  <c r="E22" i="11" s="1"/>
  <c r="D23" i="11"/>
  <c r="D22" i="11" s="1"/>
  <c r="F19" i="11"/>
  <c r="E19" i="11"/>
  <c r="D19" i="11"/>
  <c r="F17" i="11"/>
  <c r="F15" i="11" s="1"/>
  <c r="E17" i="11"/>
  <c r="E15" i="11" s="1"/>
  <c r="D17" i="11"/>
  <c r="D15" i="11" s="1"/>
  <c r="E5" i="11"/>
  <c r="E4" i="11" s="1"/>
  <c r="D14" i="11" l="1"/>
  <c r="D3" i="11" s="1"/>
  <c r="E14" i="11"/>
  <c r="D30" i="11"/>
  <c r="E30" i="11"/>
  <c r="F14" i="11"/>
  <c r="F3" i="11" s="1"/>
  <c r="E3" i="11" l="1"/>
  <c r="F34" i="10" l="1"/>
  <c r="E34" i="10"/>
  <c r="D34" i="10"/>
  <c r="F31" i="10"/>
  <c r="E31" i="10"/>
  <c r="D31" i="10"/>
  <c r="F26" i="10"/>
  <c r="F22" i="10" s="1"/>
  <c r="E26" i="10"/>
  <c r="E22" i="10" s="1"/>
  <c r="D23" i="10"/>
  <c r="D22" i="10" s="1"/>
  <c r="F19" i="10"/>
  <c r="E19" i="10"/>
  <c r="D19" i="10"/>
  <c r="F17" i="10"/>
  <c r="F15" i="10" s="1"/>
  <c r="E17" i="10"/>
  <c r="E15" i="10" s="1"/>
  <c r="D17" i="10"/>
  <c r="D15" i="10" s="1"/>
  <c r="F11" i="10"/>
  <c r="F10" i="10" s="1"/>
  <c r="E11" i="10"/>
  <c r="E10" i="10" s="1"/>
  <c r="D11" i="10"/>
  <c r="D10" i="10" s="1"/>
  <c r="E8" i="10"/>
  <c r="E6" i="10" s="1"/>
  <c r="E5" i="10" s="1"/>
  <c r="F30" i="10" l="1"/>
  <c r="D14" i="10"/>
  <c r="E14" i="10"/>
  <c r="F14" i="10"/>
  <c r="D30" i="10"/>
  <c r="E30" i="10"/>
  <c r="F4" i="10" l="1"/>
  <c r="D4" i="10"/>
  <c r="E4" i="10"/>
</calcChain>
</file>

<file path=xl/sharedStrings.xml><?xml version="1.0" encoding="utf-8"?>
<sst xmlns="http://schemas.openxmlformats.org/spreadsheetml/2006/main" count="1547" uniqueCount="807">
  <si>
    <t>Наименование кода</t>
  </si>
  <si>
    <t>КЦСР</t>
  </si>
  <si>
    <t>0200000000</t>
  </si>
  <si>
    <t>0210000000</t>
  </si>
  <si>
    <t>0220000000</t>
  </si>
  <si>
    <t>0230000000</t>
  </si>
  <si>
    <t>0240000000</t>
  </si>
  <si>
    <t>0250000000</t>
  </si>
  <si>
    <t>0400000000</t>
  </si>
  <si>
    <t>0400100000</t>
  </si>
  <si>
    <t>0500000000</t>
  </si>
  <si>
    <t>0510000000</t>
  </si>
  <si>
    <t>0600000000</t>
  </si>
  <si>
    <t>0610000000</t>
  </si>
  <si>
    <t>0630000000</t>
  </si>
  <si>
    <t>Основное мероприятие "Осуществление полномочий в области градостроительной деятельности"</t>
  </si>
  <si>
    <t>Основное мероприятие "Организационное обеспечение функционирования отрасли"</t>
  </si>
  <si>
    <t>Основное мероприятие "Улучшение жилищных условий отдельных категорий граждан"</t>
  </si>
  <si>
    <t>Основное мероприятие "Содержание объектов коммунального комплекса"</t>
  </si>
  <si>
    <t>Основное мероприятие "Предоставление субсидий организациям коммунального комплекса, предоставляющим коммунальные услуги населению"</t>
  </si>
  <si>
    <t>Основное мероприятие "Улучшение санитарного состояния городских территорий"</t>
  </si>
  <si>
    <t>Основное мероприятие "Благоустройство и озеленение города"</t>
  </si>
  <si>
    <t>Основное мероприятие "Создание условий для деятельности народных дружин"</t>
  </si>
  <si>
    <t>1600000000</t>
  </si>
  <si>
    <t>1610000000</t>
  </si>
  <si>
    <t>1610400000</t>
  </si>
  <si>
    <t>1610400590</t>
  </si>
  <si>
    <t>1610500000</t>
  </si>
  <si>
    <t>1610502400</t>
  </si>
  <si>
    <t>1620000000</t>
  </si>
  <si>
    <t>1620100000</t>
  </si>
  <si>
    <t>1620200000</t>
  </si>
  <si>
    <t>1620300000</t>
  </si>
  <si>
    <t>1640000000</t>
  </si>
  <si>
    <t>1650000000</t>
  </si>
  <si>
    <t>1650100000</t>
  </si>
  <si>
    <t>1650100590</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</si>
  <si>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</si>
  <si>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</si>
  <si>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Основное мероприятие "Обеспечение функционирования сети автомобильных дорог общего пользования местного значения"</t>
  </si>
  <si>
    <t>1900000000</t>
  </si>
  <si>
    <t>1910000000</t>
  </si>
  <si>
    <t>Непрограммные расходы</t>
  </si>
  <si>
    <t>4000000000</t>
  </si>
  <si>
    <t>Резервные средства</t>
  </si>
  <si>
    <t>4000100000</t>
  </si>
  <si>
    <t>4000120210</t>
  </si>
  <si>
    <t>Руководство и управление в сфере установленных функций</t>
  </si>
  <si>
    <t>Глава муниципального образования</t>
  </si>
  <si>
    <t>Расходы на обеспечение функций органов местного самоуправления</t>
  </si>
  <si>
    <t>4000202040</t>
  </si>
  <si>
    <t>Председатель представительного органа муниципального образования</t>
  </si>
  <si>
    <t>4000202110</t>
  </si>
  <si>
    <t>Депутаты представительного органа муниципального образования</t>
  </si>
  <si>
    <t>4000202120</t>
  </si>
  <si>
    <t>Руководитель контрольно-счётной палаты муниципального образования и его заместители</t>
  </si>
  <si>
    <t>4000202250</t>
  </si>
  <si>
    <t>Условно утвержденные расходы</t>
  </si>
  <si>
    <t>4000200999</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</si>
  <si>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</si>
  <si>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</si>
  <si>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</si>
  <si>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4000320970</t>
  </si>
  <si>
    <t>Прочие мероприятия органов местного самоуправления</t>
  </si>
  <si>
    <t>Основное мероприятие "Развитие материально-технической базы образовательных организаций"</t>
  </si>
  <si>
    <t>Подпрограмма "Молодёжь Нефтеюганска"</t>
  </si>
  <si>
    <t>Основное мероприятие "Обеспечение функционирования казённого учреждения"</t>
  </si>
  <si>
    <t>Подпрограмма "Обеспечение реализации муниципальной программы"</t>
  </si>
  <si>
    <t>Подпрограмма "Развитие системы массовой физической культуры, подготовки спортивного резерва и спорта высших достижений"</t>
  </si>
  <si>
    <t>Подпрограмма "Обеспечение первичных мер пожарной безопасности в городе Нефтеюганске"</t>
  </si>
  <si>
    <t>Подпрограмма "Исполнение отдельных государственных полномочий"</t>
  </si>
  <si>
    <t>Подпрограмма "Развития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</si>
  <si>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</si>
  <si>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"Строительство (реконструкция), капитальный ремонт и ремонт автомобильных дорог общего пользования местного значения"</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</si>
  <si>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</si>
  <si>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</si>
  <si>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Основное мероприятие "Обслуживание муниципального долга"</t>
  </si>
  <si>
    <t>Подпрограмма "Управление муниципальным долгом города Нефтеюганска"</t>
  </si>
  <si>
    <t>Основное мероприятие "Оказание финансовой и имущественной поддержки социально ориентированным некоммерческим организациям"</t>
  </si>
  <si>
    <t>0210100000</t>
  </si>
  <si>
    <t>0210200000</t>
  </si>
  <si>
    <t>0210300000</t>
  </si>
  <si>
    <t>0220100000</t>
  </si>
  <si>
    <t>0230100000</t>
  </si>
  <si>
    <t>0240100000</t>
  </si>
  <si>
    <t>0250100000</t>
  </si>
  <si>
    <t>0250200000</t>
  </si>
  <si>
    <t>1650199990</t>
  </si>
  <si>
    <t>4000202400</t>
  </si>
  <si>
    <t>Подпрограмма "Формирование комфортной городской среды"</t>
  </si>
  <si>
    <t>Подпрограмма "Организационные, экономические механизмы развития культуры"</t>
  </si>
  <si>
    <t>0530000000</t>
  </si>
  <si>
    <t>0530200000</t>
  </si>
  <si>
    <t>Муниципальная программа "Дополнительные меры социальной поддержки отдельных категорий граждан города Нефтеюганска"</t>
  </si>
  <si>
    <t>Муниципальная программа "Доступная среда в городе Нефтеюганске"</t>
  </si>
  <si>
    <t>Муниципальная программа "Развитие культуры и туризма в городе Нефтеюганске"</t>
  </si>
  <si>
    <t>Муниципальная программа "Развитие физической культуры и спорта в городе Нефтеюганске"</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</si>
  <si>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</si>
  <si>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Муниципальная программа "Развитие транспортной системы в городе Нефтеюганске"</t>
  </si>
  <si>
    <t>Муниципальная программа "Управление муниципальными финансами города Нефтеюганска"</t>
  </si>
  <si>
    <t>Муниципальная программа "Управление муниципальным имуществом города Нефтеюганска"</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</si>
  <si>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</si>
  <si>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Подпрограмма "Безопасность дорожного движения"</t>
  </si>
  <si>
    <t>Основное мероприятие "Обеспечение функционирования и развития систем видеонаблюдения в сфере общественного порядка, приобретение, размещение систем контроля управления доступом, противотаранных устройств, шлагбаумов, информационных стендов в местах массового пребывания граждан, в наиболее криминогенных общественных местах и на улицах города"</t>
  </si>
  <si>
    <t>Основное мероприятие "Обеспечение персонифицированного финансирования дополнительного образования"</t>
  </si>
  <si>
    <t>Основное мероприятие "Обеспечение организации и проведения государственной итоговой аттестации"</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</si>
  <si>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</si>
  <si>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</si>
  <si>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профилактике правонарушений в сфере общественного порядка</t>
  </si>
  <si>
    <t>1310220050</t>
  </si>
  <si>
    <t>Реализация мероприятий</t>
  </si>
  <si>
    <t>Предоставление субсидий организациям</t>
  </si>
  <si>
    <t>Строительство и реконструкция объектов муниципальной собственности</t>
  </si>
  <si>
    <t>Ремонт автомобильных дорог</t>
  </si>
  <si>
    <t>Осуществление переданных полномочий на поддержку растениеводства, переработки и реализации продукции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</si>
  <si>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</si>
  <si>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малых форм хозяйствования за счет средств бюджета автономного округа</t>
  </si>
  <si>
    <t>0510100590</t>
  </si>
  <si>
    <t>Расходы на обеспечение деятельности (оказание услуг) муниципальных учреждений</t>
  </si>
  <si>
    <t>0510182520</t>
  </si>
  <si>
    <t>05101S2520</t>
  </si>
  <si>
    <t>05101L4660</t>
  </si>
  <si>
    <t>0510185160</t>
  </si>
  <si>
    <t>0510399990</t>
  </si>
  <si>
    <t>Мероприятия по организации отдыха и оздоровления детей</t>
  </si>
  <si>
    <t>На оплату стоимости питания детей школьного возраста в оздоровительных лагерях с дневным пребыванием детей</t>
  </si>
  <si>
    <t>0510200590</t>
  </si>
  <si>
    <t>0510285160</t>
  </si>
  <si>
    <t>0530100000</t>
  </si>
  <si>
    <t>0530261803</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</si>
  <si>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</si>
  <si>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</si>
  <si>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Мероприятия по поддержке технического состояния жилищного фонда</t>
  </si>
  <si>
    <t>Подпрограмма "Дополнительные гарантии и дополнительные меры социальной поддержки предоставляемые в сфере опеки и попечительства"</t>
  </si>
  <si>
    <t>0300000000</t>
  </si>
  <si>
    <t>Мероприятия по капитальному ремонту многоквартирных домов</t>
  </si>
  <si>
    <t>Мероприятия по переселению из непригодных для проживания жилых помещений</t>
  </si>
  <si>
    <t>Реализация мероприятий в области энергосбережения и повышения энергетической эффективности</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</si>
  <si>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</si>
  <si>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</si>
  <si>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осуществление деятельности по опеке и попечительству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</si>
  <si>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</si>
  <si>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</si>
  <si>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Субсидии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 на оплату коммунальных услуг, содержание имущества</t>
  </si>
  <si>
    <t>Процентные платежи по муниципальному долгу</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</si>
  <si>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</si>
  <si>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</si>
  <si>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t>
  </si>
  <si>
    <t>Строительство, реконструкция, капитальный ремонт объектов муниципальной собственности</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</si>
  <si>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</si>
  <si>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</si>
  <si>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</si>
  <si>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</si>
  <si>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</si>
  <si>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</si>
  <si>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</si>
  <si>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</si>
  <si>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</si>
  <si>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</si>
  <si>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"Проведение в образовательных организациях занятий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</si>
  <si>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</si>
  <si>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</si>
  <si>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Реализация мероприятий в области градостроительной деятельности</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</si>
  <si>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</si>
  <si>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</si>
  <si>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</si>
  <si>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</si>
  <si>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</si>
  <si>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</si>
  <si>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Основное мероприятие "Реализация полномочий в сфере жилищно-коммунального комплекса"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</si>
  <si>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</si>
  <si>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</si>
  <si>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</si>
  <si>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Подпрограмма "Участие в профилактике экстремизма, а также в минимизации и (или) ликвидации последствий проявлений экстремизма"</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</si>
  <si>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</si>
  <si>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"Обеспечение предоставления дошкольного, общего, дополнительного образования"</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</si>
  <si>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</si>
  <si>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</si>
  <si>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</si>
  <si>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</si>
  <si>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Реализация мероприятий по содействию трудоустройства граждан</t>
  </si>
  <si>
    <t>Основное мероприятие "Обеспечение реализации молодёжной политики"</t>
  </si>
  <si>
    <t>Основное мероприятие "Ликвидация и расселение приспособленных для проживания строений"</t>
  </si>
  <si>
    <t>Подпрограмма "Развитие материально-технической базы и спортивной инфраструктуры"</t>
  </si>
  <si>
    <t>0620000000</t>
  </si>
  <si>
    <t>Подпрограмма "Организация деятельности в сфере физической культуры и спорта"</t>
  </si>
  <si>
    <t>0210100590</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</si>
  <si>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</si>
  <si>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0210182470</t>
  </si>
  <si>
    <t>0210184030</t>
  </si>
  <si>
    <t>0210184050</t>
  </si>
  <si>
    <t>0210184301</t>
  </si>
  <si>
    <t>0210184302</t>
  </si>
  <si>
    <t>0210184303</t>
  </si>
  <si>
    <t>0210184304</t>
  </si>
  <si>
    <t>0210185160</t>
  </si>
  <si>
    <t>0210199990</t>
  </si>
  <si>
    <t>0210242110</t>
  </si>
  <si>
    <t>0210299990</t>
  </si>
  <si>
    <t>0210399990</t>
  </si>
  <si>
    <t>0230120010</t>
  </si>
  <si>
    <t>0230182050</t>
  </si>
  <si>
    <t>0230184080</t>
  </si>
  <si>
    <t>02301S2050</t>
  </si>
  <si>
    <t>0240100590</t>
  </si>
  <si>
    <t>0240120610</t>
  </si>
  <si>
    <t>0240185060</t>
  </si>
  <si>
    <t>0240199990</t>
  </si>
  <si>
    <t>0250102040</t>
  </si>
  <si>
    <t>0250200590</t>
  </si>
  <si>
    <t>0310000000</t>
  </si>
  <si>
    <t>0310100000</t>
  </si>
  <si>
    <t>0320000000</t>
  </si>
  <si>
    <t>0320100000</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</si>
  <si>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</si>
  <si>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t>
  </si>
  <si>
    <t>0510100000</t>
  </si>
  <si>
    <t>0510200000</t>
  </si>
  <si>
    <t>0510300000</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</si>
  <si>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</si>
  <si>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0510500000</t>
  </si>
  <si>
    <t>Строительство, реконструкция, капитальный ремонт объектов культуры</t>
  </si>
  <si>
    <t>0610100000</t>
  </si>
  <si>
    <t>0610199990</t>
  </si>
  <si>
    <t>0610200000</t>
  </si>
  <si>
    <t>0610220010</t>
  </si>
  <si>
    <t>0610282050</t>
  </si>
  <si>
    <t>06102S2050</t>
  </si>
  <si>
    <t>0610300000</t>
  </si>
  <si>
    <t>0610300590</t>
  </si>
  <si>
    <t>0610382110</t>
  </si>
  <si>
    <t>06103S2110</t>
  </si>
  <si>
    <t>0620100000</t>
  </si>
  <si>
    <t>0620200000</t>
  </si>
  <si>
    <t>0620242110</t>
  </si>
  <si>
    <t>0620299990</t>
  </si>
  <si>
    <t>1100000000</t>
  </si>
  <si>
    <t>1110000000</t>
  </si>
  <si>
    <t>1110100000</t>
  </si>
  <si>
    <t>1110120800</t>
  </si>
  <si>
    <t>1110200000</t>
  </si>
  <si>
    <t>1120000000</t>
  </si>
  <si>
    <t>1120100000</t>
  </si>
  <si>
    <t>1120200000</t>
  </si>
  <si>
    <t>1130000000</t>
  </si>
  <si>
    <t>1130100000</t>
  </si>
  <si>
    <t>11301L4970</t>
  </si>
  <si>
    <t>1200000000</t>
  </si>
  <si>
    <t>Подпрограмма "Создание условий для обеспечения качественными коммунальными услугами"</t>
  </si>
  <si>
    <t>1210000000</t>
  </si>
  <si>
    <t>1210100000</t>
  </si>
  <si>
    <t>1210142110</t>
  </si>
  <si>
    <t>1210199990</t>
  </si>
  <si>
    <t>1210200000</t>
  </si>
  <si>
    <t>1210284230</t>
  </si>
  <si>
    <t>1210300000</t>
  </si>
  <si>
    <t>1210361100</t>
  </si>
  <si>
    <t>1210400000</t>
  </si>
  <si>
    <t>1210499990</t>
  </si>
  <si>
    <t>Подпрограмма "Создание условий для обеспечения доступности и повышения качества жилищных услуг"</t>
  </si>
  <si>
    <t>1220000000</t>
  </si>
  <si>
    <t>1220100000</t>
  </si>
  <si>
    <t>1220120750</t>
  </si>
  <si>
    <t>1220120760</t>
  </si>
  <si>
    <t>1220200000</t>
  </si>
  <si>
    <t>1220220770</t>
  </si>
  <si>
    <t>Подпрограмма "Повышение энергоэффективности в отраслях экономики"</t>
  </si>
  <si>
    <t>1230000000</t>
  </si>
  <si>
    <t>1230100000</t>
  </si>
  <si>
    <t>1230120020</t>
  </si>
  <si>
    <t>1240000000</t>
  </si>
  <si>
    <t>1240100000</t>
  </si>
  <si>
    <t>1240184200</t>
  </si>
  <si>
    <t>1240184280</t>
  </si>
  <si>
    <t>1240184290</t>
  </si>
  <si>
    <t>1240199990</t>
  </si>
  <si>
    <t>12401G4200</t>
  </si>
  <si>
    <t>1240200000</t>
  </si>
  <si>
    <t>1240299990</t>
  </si>
  <si>
    <t>1250000000</t>
  </si>
  <si>
    <t>1250100000</t>
  </si>
  <si>
    <t>1250100590</t>
  </si>
  <si>
    <t>1250102040</t>
  </si>
  <si>
    <t>1250102400</t>
  </si>
  <si>
    <t>1260000000</t>
  </si>
  <si>
    <t>1260100000</t>
  </si>
  <si>
    <t>1260199990</t>
  </si>
  <si>
    <t>Мероприятия по формированию современной городской среды за счет средств местного бюджета, за счет средств бюджета автономного округа, за счет средств федерального бюджета</t>
  </si>
  <si>
    <t>1300000000</t>
  </si>
  <si>
    <t>Подпрограмма "Профилактика правонарушений"</t>
  </si>
  <si>
    <t>1310000000</t>
  </si>
  <si>
    <t>1310100000</t>
  </si>
  <si>
    <t>Создание условий для деятельности народных дружин за счет средств бюджета автономного округа</t>
  </si>
  <si>
    <t>1310182300</t>
  </si>
  <si>
    <t>Создание условий для деятельности народных дружин</t>
  </si>
  <si>
    <t>13101S2300</t>
  </si>
  <si>
    <t>1310200000</t>
  </si>
  <si>
    <t>1400000000</t>
  </si>
  <si>
    <t>1410000000</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</si>
  <si>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</si>
  <si>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1410100000</t>
  </si>
  <si>
    <t>1410199990</t>
  </si>
  <si>
    <t>1420000000</t>
  </si>
  <si>
    <t>Основное мероприятие "Мероприятия по повышению уровня пожарной безопасности муниципальных учреждений города"</t>
  </si>
  <si>
    <t>1420100000</t>
  </si>
  <si>
    <t>1420199990</t>
  </si>
  <si>
    <t>Подпрограмма "Совершенствование муниципального управления"</t>
  </si>
  <si>
    <t>1610402040</t>
  </si>
  <si>
    <t>1620159300</t>
  </si>
  <si>
    <t>1620184100</t>
  </si>
  <si>
    <t>1620184120</t>
  </si>
  <si>
    <t>1620184250</t>
  </si>
  <si>
    <t>1620184270</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</si>
  <si>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</si>
  <si>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1620251200</t>
  </si>
  <si>
    <t>1620384140</t>
  </si>
  <si>
    <t>1620384150</t>
  </si>
  <si>
    <t>1800000000</t>
  </si>
  <si>
    <t>1810000000</t>
  </si>
  <si>
    <t>1810100000</t>
  </si>
  <si>
    <t>Подпрограмма "Автомобильные дороги"</t>
  </si>
  <si>
    <t>1820000000</t>
  </si>
  <si>
    <t>1820100000</t>
  </si>
  <si>
    <t>1820120780</t>
  </si>
  <si>
    <t>1820142110</t>
  </si>
  <si>
    <t>1820200000</t>
  </si>
  <si>
    <t>1820299990</t>
  </si>
  <si>
    <t>2200000000</t>
  </si>
  <si>
    <t>2200100000</t>
  </si>
  <si>
    <t>2200199990</t>
  </si>
  <si>
    <t>2200200000</t>
  </si>
  <si>
    <t>2200202040</t>
  </si>
  <si>
    <t>2200202400</t>
  </si>
  <si>
    <t>2200300000</t>
  </si>
  <si>
    <t>2200320900</t>
  </si>
  <si>
    <t>2300000000</t>
  </si>
  <si>
    <t>2500000000</t>
  </si>
  <si>
    <t>2500100000</t>
  </si>
  <si>
    <t>2500161801</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</si>
  <si>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</si>
  <si>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2500161802</t>
  </si>
  <si>
    <t>Расходы резервных фондов местных администраций</t>
  </si>
  <si>
    <t>4000200000</t>
  </si>
  <si>
    <t>4000202030</t>
  </si>
  <si>
    <t>4000300000</t>
  </si>
  <si>
    <t>4000320950</t>
  </si>
  <si>
    <t>Муниципальная программа "Развитие образования и молодёжной политики в городе Нефтеюганске"</t>
  </si>
  <si>
    <t>Основное мероприятие "Обеспечение выполнения функции управления и контроля в сфере образования и молодежной политики"</t>
  </si>
  <si>
    <t>Муниципальная программа "Развитие жилищно-коммунального комплекса и повышение энергетической эффективности в городе Нефтеюганске"</t>
  </si>
  <si>
    <t>0530102040</t>
  </si>
  <si>
    <t>Муниципальная программа "Развитие жилищной сферы города Нефтеюганска"</t>
  </si>
  <si>
    <t>0310184060</t>
  </si>
  <si>
    <t>0310200000</t>
  </si>
  <si>
    <t>0310284310</t>
  </si>
  <si>
    <t>0400200000</t>
  </si>
  <si>
    <t>0400299990</t>
  </si>
  <si>
    <t>1620384170</t>
  </si>
  <si>
    <t>1810199990</t>
  </si>
  <si>
    <t>1830000000</t>
  </si>
  <si>
    <t>Основное мероприятие "Улучшение условий дорожного движения и устранение опасных участков на улично-дорожной сети"</t>
  </si>
  <si>
    <t>1830100000</t>
  </si>
  <si>
    <t>1830199990</t>
  </si>
  <si>
    <t>1910100000</t>
  </si>
  <si>
    <t>1910102040</t>
  </si>
  <si>
    <t>2320000000</t>
  </si>
  <si>
    <t>2320100000</t>
  </si>
  <si>
    <t>2320200000</t>
  </si>
  <si>
    <t>2320299990</t>
  </si>
  <si>
    <t>2320300000</t>
  </si>
  <si>
    <t>2320399990</t>
  </si>
  <si>
    <t>2320400000</t>
  </si>
  <si>
    <t>2320499990</t>
  </si>
  <si>
    <t>2320500000</t>
  </si>
  <si>
    <t>2320599990</t>
  </si>
  <si>
    <t>Основное мероприятие "Снос непригодных для проживания многоквартирных домов"</t>
  </si>
  <si>
    <t>Основное мероприятие "Возмещение газораспределительным организациям разницы в тарифах, возникающей в связи с реализацией населению сжиженного углеводородного газа по социально-ориентированным тарифам"</t>
  </si>
  <si>
    <t>Основное мероприятие "Реализация энергосберегающих мероприятий в муниципальном секторе"</t>
  </si>
  <si>
    <t>Основное мероприятие "Реализация энергосберегающих мероприятий в системах наружного освещения и коммунальной инфраструктуры"</t>
  </si>
  <si>
    <t>1230200000</t>
  </si>
  <si>
    <t>1230299990</t>
  </si>
  <si>
    <t>Основное мероприятие "Усиление социальной направленности культурной политики"</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</si>
  <si>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</si>
  <si>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</si>
  <si>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Основное мероприятие "Подготовка спортивного резерва и спорта высших достижений"</t>
  </si>
  <si>
    <t>Основное мероприятие "Совершенствование инфраструктуры спорта в городе Нефтеюганске"</t>
  </si>
  <si>
    <t>0630100000</t>
  </si>
  <si>
    <t>0630102040</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</si>
  <si>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</si>
  <si>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</si>
  <si>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</si>
  <si>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0210161804</t>
  </si>
  <si>
    <t>Подпрограмма "Общее образование. Дополнительное образование детей"</t>
  </si>
  <si>
    <t>Подпрограмма "Система оценки качества образования и информационная прозрачность системы образования"</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</si>
  <si>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</si>
  <si>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</si>
  <si>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</si>
  <si>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</si>
  <si>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</si>
  <si>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1120182661</t>
  </si>
  <si>
    <t>11201S2661</t>
  </si>
  <si>
    <t>1130200000</t>
  </si>
  <si>
    <t>1130284220</t>
  </si>
  <si>
    <t>1130251350</t>
  </si>
  <si>
    <t>1140100590</t>
  </si>
  <si>
    <t>1140102040</t>
  </si>
  <si>
    <t>124F255550</t>
  </si>
  <si>
    <t>1260182591</t>
  </si>
  <si>
    <t>12601S2591</t>
  </si>
  <si>
    <t>124F200000</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</si>
  <si>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</si>
  <si>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развитие сферы культуры в муниципальных образованиях Ханты-Мансийского автономного округа - Югры</t>
  </si>
  <si>
    <t>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</si>
  <si>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Иные межбюджетные трансферы на реализацию наказов избирателей депутатам Думы Ханты-Мансийского автономного округа-Югры за счет средств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</si>
  <si>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</si>
  <si>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</si>
  <si>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0220184305</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</si>
  <si>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</si>
  <si>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Подпрограмма "Ресурсное обеспечение в сфере образования и молодежной политики"</t>
  </si>
  <si>
    <t>Подпрограмма "Формирование законопослушного поведения участников дорожного движения"</t>
  </si>
  <si>
    <t>0260000000</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</si>
  <si>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</si>
  <si>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0260100000</t>
  </si>
  <si>
    <t>0260199990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</si>
  <si>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</si>
  <si>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Подпрограмма "Исполнение органом местного самоуправления отдельных государственных полномочий"</t>
  </si>
  <si>
    <t>Основное мероприятие " Исполнение органом местного самоуправления отдельных государственных полномочий по осуществлению деятельности по опеке и попечительству"</t>
  </si>
  <si>
    <t>Иные межбюджетные трансферты на реализацию наказов избирателей депутатам Думы Ханты-Мансийского автономного округа-Югры за счет средств бюджета автономного округа</t>
  </si>
  <si>
    <t>Основное мероприятие "Развитие дополнительного образования в сфере культуры"</t>
  </si>
  <si>
    <t>Основное мероприятие "Организация культурно-массовых мероприятий, организация отдыха и оздоровления детей"</t>
  </si>
  <si>
    <t>Основное мероприятие "Техническое обследование, реконструкция, капитальный ремонт, строительство объектов культуры. Обустройство мест массового отдыха населения"</t>
  </si>
  <si>
    <t>0510520650</t>
  </si>
  <si>
    <t>0510542110</t>
  </si>
  <si>
    <t>Основное мероприятие "Обеспечение деятельности комитета культуры и туризма"</t>
  </si>
  <si>
    <t>Основное мероприятие "Укрепление материально-технической базы учреждений сферы физической культуры и спорта"</t>
  </si>
  <si>
    <t>0620185160</t>
  </si>
  <si>
    <t>0620199990</t>
  </si>
  <si>
    <t>Подпрограмма "Стимулирование развития жилищного строительства"</t>
  </si>
  <si>
    <t>1110242110</t>
  </si>
  <si>
    <t>Мероприятие по возмещению части затрат застройщикам (инвесторам) по договорам развития застроенных территорий</t>
  </si>
  <si>
    <t>Основное мероприятие "Предоставление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</si>
  <si>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1110300000</t>
  </si>
  <si>
    <t>Подпрограмма "Переселение граждан из непригодного для проживания жилищного фонда "</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</si>
  <si>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</si>
  <si>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</si>
  <si>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</si>
  <si>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1120300000</t>
  </si>
  <si>
    <t>1120399990</t>
  </si>
  <si>
    <t>112F300000</t>
  </si>
  <si>
    <t>Подпрограмма "Обеспечение мерами государственной поддержки по улучшению жилищных условий отдельных категорий граждан"</t>
  </si>
  <si>
    <t>1130251760</t>
  </si>
  <si>
    <t>1140000000</t>
  </si>
  <si>
    <t>1140100000</t>
  </si>
  <si>
    <t>Основное мероприятие "Поддержка технического состояния жилищного фонда"</t>
  </si>
  <si>
    <t>1240142110</t>
  </si>
  <si>
    <t>1240185150</t>
  </si>
  <si>
    <t>Иные межбюджетные трансферты за счет средств резервного фонда Правительства Ханты-Мансийского автономного округа-Югры</t>
  </si>
  <si>
    <t>124F282600</t>
  </si>
  <si>
    <t>Реализация мероприятий по благоустройству территорий за счет средств бюджета автономного округа</t>
  </si>
  <si>
    <t>124F2S2600</t>
  </si>
  <si>
    <t>Реализация мероприятий по благоустройству территорий</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</si>
  <si>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</si>
  <si>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</si>
  <si>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Муниципальная программа "Социально-экономическое развитие города Нефтеюганска"</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</si>
  <si>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</si>
  <si>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</si>
  <si>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</si>
  <si>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</si>
  <si>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"Государственная поддержка развития растениеводства и животноводства, переработки и реализации продукции"</t>
  </si>
  <si>
    <t>164I400000</t>
  </si>
  <si>
    <t>164I482380</t>
  </si>
  <si>
    <t>Поддержка малого и среднего предпринимательства за счет средств бюджета автономного округа</t>
  </si>
  <si>
    <t>164I4S2380</t>
  </si>
  <si>
    <t>Поддержка малого и среднего предпринимательства</t>
  </si>
  <si>
    <t>164I800000</t>
  </si>
  <si>
    <t>164I882380</t>
  </si>
  <si>
    <t>Поддержка малого и среднего предпринимательства за счет бюджета автономного округа</t>
  </si>
  <si>
    <t>164I8S2380</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</si>
  <si>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</si>
  <si>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"Укрепление межнационального и межконфессионального согласия, профилактика экстремизма в городе Нефтеюганске"</t>
  </si>
  <si>
    <t>Муниципальная программа "Профилактика терроризма в городе Нефтеюганске"</t>
  </si>
  <si>
    <t>Основное мероприятие "Повышение уровня антитеррористической защищенности муниципальных объектов"</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</si>
  <si>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</si>
  <si>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</si>
  <si>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Основное мероприятие "Участие в профилактических мероприятиях, акциях, проводимых субъектами профилактики"</t>
  </si>
  <si>
    <t>Основное мероприятие "Проведение информационной антинаркотической политики, просветительских мероприятий"</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</si>
  <si>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</si>
  <si>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03102G4310</t>
  </si>
  <si>
    <t>1240261100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</si>
  <si>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</si>
  <si>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121G500000</t>
  </si>
  <si>
    <t>121G552430</t>
  </si>
  <si>
    <t>121G582190</t>
  </si>
  <si>
    <t>121G5S2190</t>
  </si>
  <si>
    <t>Реализация проектов по ликвидации объектов накопленного вреда окружающей среде</t>
  </si>
  <si>
    <t>124G100000</t>
  </si>
  <si>
    <t>124G182640</t>
  </si>
  <si>
    <t>124G1S2640</t>
  </si>
  <si>
    <t>1320000000</t>
  </si>
  <si>
    <t>1320300000</t>
  </si>
  <si>
    <t>1320399990</t>
  </si>
  <si>
    <t>0620282120</t>
  </si>
  <si>
    <t>1110382720</t>
  </si>
  <si>
    <t>11103S2720</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</si>
  <si>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</si>
  <si>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1610554690</t>
  </si>
  <si>
    <t>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</si>
  <si>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бюджета автономного округа</t>
  </si>
  <si>
    <t>112F367483</t>
  </si>
  <si>
    <t>112F36748S</t>
  </si>
  <si>
    <t>112F367484</t>
  </si>
  <si>
    <t>1920000000</t>
  </si>
  <si>
    <t>1920200000</t>
  </si>
  <si>
    <t>1920220170</t>
  </si>
  <si>
    <t>2400000000</t>
  </si>
  <si>
    <t>2400400000</t>
  </si>
  <si>
    <t>2400800000</t>
  </si>
  <si>
    <t>2400899990</t>
  </si>
  <si>
    <t>2400499990</t>
  </si>
  <si>
    <t>0240200000</t>
  </si>
  <si>
    <t>0240299990</t>
  </si>
  <si>
    <t>№ п/п</t>
  </si>
  <si>
    <t xml:space="preserve">Наименование национального проекта / наименование регионального проекта </t>
  </si>
  <si>
    <t>2020 год</t>
  </si>
  <si>
    <t>2021 год</t>
  </si>
  <si>
    <t>2022 год</t>
  </si>
  <si>
    <t>Всего на реализацию национальных проектов</t>
  </si>
  <si>
    <t>Национальный проект «Культура»</t>
  </si>
  <si>
    <t>Региональный проект «Культурная среда»</t>
  </si>
  <si>
    <t>Национальный проект «Образование»</t>
  </si>
  <si>
    <t>Региональный проект «Современная школа»</t>
  </si>
  <si>
    <t>Национальный проект «Жилье и городская среда»</t>
  </si>
  <si>
    <t>Региональный проект «Формирование комфортной городской среды»</t>
  </si>
  <si>
    <t>Региональный проект «Обеспечение устойчивого сокращения непригодного для проживания жилищного фонда»</t>
  </si>
  <si>
    <t>Национальный проект «Экология»</t>
  </si>
  <si>
    <t>Региональный проект «Чистая страна»</t>
  </si>
  <si>
    <t>Региональный проект «Чистая вода»</t>
  </si>
  <si>
    <t>Национальный проект «Малое и среднее предпринимательство и поддержка индивидуальной предпринимательской инициативы»</t>
  </si>
  <si>
    <t>Региональный проект «Расширение доступа субъектов малого и среднего предпринимательства к финансовым ресурсам, в том числе льготному финансированию»</t>
  </si>
  <si>
    <t>Региональный проект «Популяризация предпринимательства»</t>
  </si>
  <si>
    <t>федеральный бюджет</t>
  </si>
  <si>
    <t>бюджет автономного округа</t>
  </si>
  <si>
    <t>местный бюджет</t>
  </si>
  <si>
    <t>1.</t>
  </si>
  <si>
    <t>2.</t>
  </si>
  <si>
    <t>3.</t>
  </si>
  <si>
    <t>4.</t>
  </si>
  <si>
    <t>5.</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</si>
  <si>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</si>
  <si>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</si>
  <si>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06202S2120</t>
  </si>
  <si>
    <t>На государственную поддержку отрасли культуры за счет средств местного бюджета, бюджета автономного округа и федерального бюджета</t>
  </si>
  <si>
    <t>Подпрограмма "Модернизация и развитие учреждений культуры и организация обустройства мест массового отдыха населения"</t>
  </si>
  <si>
    <t>0250299990</t>
  </si>
  <si>
    <t>Проведение Всероссийской переписи населения 2020 года за счет средств федерального бюджета</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</si>
  <si>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за счет средств бюджета автономного округа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</si>
  <si>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 в молодежной среде (посредством анкетирования)"</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</si>
  <si>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</si>
  <si>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Реконструкция, расширение, модернизация, строительство коммунальных объектов</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</si>
  <si>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</si>
  <si>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</si>
  <si>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</si>
  <si>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Региональный проект "Обеспечение устойчивого сокращения непригодного для проживания жилищного фонда"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</si>
  <si>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автономного округа</t>
  </si>
  <si>
    <t>Проведение выборов в представительные органы муниципального образования</t>
  </si>
  <si>
    <t>4000420980</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</si>
  <si>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</si>
  <si>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0610382130</t>
  </si>
  <si>
    <t>06103S2130</t>
  </si>
  <si>
    <t>1110182761</t>
  </si>
  <si>
    <t>11101S2761</t>
  </si>
  <si>
    <t>1110500000</t>
  </si>
  <si>
    <t>1110582766</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</si>
  <si>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</si>
  <si>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Реализация мероприятий по градостроительной деятельности</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</si>
  <si>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</si>
  <si>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1110282767</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</si>
  <si>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</si>
  <si>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11102S2767</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</si>
  <si>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</si>
  <si>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11105S2766</t>
  </si>
  <si>
    <t>Основное мероприятие "Проведение работ по оценке и формированию земельных участков в целях эффективного управления земельными ресурсами"</t>
  </si>
  <si>
    <t>1610699990</t>
  </si>
  <si>
    <t>1610600000</t>
  </si>
  <si>
    <t>Осуществление переданных полномочий на поддержку и развитие животноводства за счет средств бюджета автономного округа</t>
  </si>
  <si>
    <t>1620384350</t>
  </si>
  <si>
    <t>На расходы муниципальных образований по развитию сети спортивных объектов шаговой доступности</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</si>
  <si>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</si>
  <si>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0210182480</t>
  </si>
  <si>
    <t>0210153030</t>
  </si>
  <si>
    <t>2310000000</t>
  </si>
  <si>
    <t>02101L3040</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</si>
  <si>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за счет средств бюджета автономного округа</t>
  </si>
  <si>
    <t>0210282030</t>
  </si>
  <si>
    <t>02102S2030</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</si>
  <si>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</si>
  <si>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2310300000</t>
  </si>
  <si>
    <t>2310382560</t>
  </si>
  <si>
    <t>23103S2560</t>
  </si>
  <si>
    <t>2310400000</t>
  </si>
  <si>
    <t>2310499990</t>
  </si>
  <si>
    <t>2310600000</t>
  </si>
  <si>
    <t>2310699990</t>
  </si>
  <si>
    <t>2320382560</t>
  </si>
  <si>
    <t>23203S2560</t>
  </si>
  <si>
    <t>2320582560</t>
  </si>
  <si>
    <t>23205S2560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</si>
  <si>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</si>
  <si>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за счет средств бюджета автономного округа</t>
  </si>
  <si>
    <t>1210282240</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</si>
  <si>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</si>
  <si>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</si>
  <si>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</si>
  <si>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Обеспечение проведения выборов и референдумов</t>
  </si>
  <si>
    <t>4000400000</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</si>
  <si>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</si>
  <si>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</si>
  <si>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</si>
  <si>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Основное мероприятие "Планирование бюджетных ассигнований на исполнение долговых обязательств"</t>
  </si>
  <si>
    <t>1920300000</t>
  </si>
  <si>
    <t>Исполнение муниципальных гарантий по возможным гарантийным случаям</t>
  </si>
  <si>
    <t>1920320270</t>
  </si>
  <si>
    <t>Основное мероприятие "Региональный проект "Обеспечение устойчивого сокращения непригодного для проживания жилищного фонда"</t>
  </si>
  <si>
    <t>1230185160</t>
  </si>
  <si>
    <t>4000220980</t>
  </si>
  <si>
    <t>Основное мероприятие "Региональный проект "Современная школа"</t>
  </si>
  <si>
    <t>0320184320</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</si>
  <si>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</si>
  <si>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162015930F</t>
  </si>
  <si>
    <t>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t>
  </si>
  <si>
    <t>16201F9300</t>
  </si>
  <si>
    <t>Осуществление переданных полномочий Российской Федерации на государственную регистрацию актов гражданского состояния</t>
  </si>
  <si>
    <t>16201G4270</t>
  </si>
  <si>
    <t>Осуществление переданных полномочий по образованию и организации деятельности комиссий по делам несовершеннолетних и защите их прав</t>
  </si>
  <si>
    <t>Осуществление переданных полномочий по созданию административных комиссий</t>
  </si>
  <si>
    <t>16201G4250</t>
  </si>
  <si>
    <t>16201D9300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</si>
  <si>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</si>
  <si>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2500300000</t>
  </si>
  <si>
    <t>2500382630</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</si>
  <si>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</si>
  <si>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</si>
  <si>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</si>
  <si>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400W400000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</si>
  <si>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</si>
  <si>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</si>
  <si>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t>
  </si>
  <si>
    <t>Основное мероприятие ""Региональный проект "Культурная среда"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</si>
  <si>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</si>
  <si>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Основное мероприятие "Усиление социальной направленности муниципальной политики в сфере физической культуры и спорта"</t>
  </si>
  <si>
    <t>Основное мероприятие "Проектирование и строительство инженерных сетей для увеличения объемов жилищного строительства, в т.ч. на возмещение части затрат по строительству систем инженерной инфраструктуры"</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</si>
  <si>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</si>
  <si>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Основное мероприятие "Предоставление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</si>
  <si>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</si>
  <si>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</si>
  <si>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На возмещение расходов организации за доставку населению сжиженного газа для бытовых нужд 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за счет средств бюджета автономного округа</t>
  </si>
  <si>
    <t>Иные межбюджетные трансферты за счет средств резервного фонда Правительства Ханты-Мансийского автономного округа-Югры за счет средств бюджета автономного округа</t>
  </si>
  <si>
    <t>Основное мероприятие "Региональный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</si>
  <si>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</si>
  <si>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Реконструкция, расширение, модернизация, строительство коммунальных объектов за счет бюджета автономного округа</t>
  </si>
  <si>
    <t>Основное мероприятие "Региональный проект "Формирование комфортной городской среды"</t>
  </si>
  <si>
    <t>Основное мероприятие "Региональный проект "Чистая страна"</t>
  </si>
  <si>
    <t>Реализация проектов по ликвидации объектов накопленного вреда окружающей среде за счет бюджета автономного округа</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</si>
  <si>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</si>
  <si>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</si>
  <si>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</si>
  <si>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</si>
  <si>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незаконного оборота потребления наркотических средств и психотропных веществ"</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</si>
  <si>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</si>
  <si>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</si>
  <si>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Основное мероприятие "Региональный проект "Популяризация предпринимательства"</t>
  </si>
  <si>
    <t>Иные непрограммные расходы</t>
  </si>
  <si>
    <t>021E100000</t>
  </si>
  <si>
    <t>021E1S2690</t>
  </si>
  <si>
    <t>11104S2674</t>
  </si>
  <si>
    <t>11205L1780</t>
  </si>
  <si>
    <t>16404S2380</t>
  </si>
  <si>
    <t>164I499990</t>
  </si>
  <si>
    <t>164I899990</t>
  </si>
  <si>
    <t>0220199990</t>
  </si>
  <si>
    <t>0630200000</t>
  </si>
  <si>
    <t>1110400000</t>
  </si>
  <si>
    <t>1110482674</t>
  </si>
  <si>
    <t>1120299990</t>
  </si>
  <si>
    <t>1120500000</t>
  </si>
  <si>
    <t>1210385150</t>
  </si>
  <si>
    <t>1280000000</t>
  </si>
  <si>
    <t>1280100000</t>
  </si>
  <si>
    <t>1280199990</t>
  </si>
  <si>
    <t>1280200000</t>
  </si>
  <si>
    <t>1280299990</t>
  </si>
  <si>
    <t>1640400000</t>
  </si>
  <si>
    <t>1640482380</t>
  </si>
  <si>
    <t>1640499990</t>
  </si>
  <si>
    <t>1650185160</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</si>
  <si>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</si>
  <si>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Основное мероприятие "Региональный проект "Спорт – норма жизни"</t>
  </si>
  <si>
    <t>Реализация мероприятий по градостроительной деятельности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</si>
  <si>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</si>
  <si>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</si>
  <si>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021E182690</t>
  </si>
  <si>
    <t>051A100000</t>
  </si>
  <si>
    <t>051A155190</t>
  </si>
  <si>
    <t>061P500000</t>
  </si>
  <si>
    <t>061P550810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</si>
  <si>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</si>
  <si>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</si>
  <si>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</si>
  <si>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164I500000</t>
  </si>
  <si>
    <t>164I582380</t>
  </si>
  <si>
    <t>164I599990</t>
  </si>
  <si>
    <t>164I5S2380</t>
  </si>
  <si>
    <t>Основное мероприятие "Проектирование и строительство инженерных сетей для увеличения объемов жилищного строительства"</t>
  </si>
  <si>
    <t>111028276D</t>
  </si>
  <si>
    <t>11102S276D</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</si>
  <si>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</si>
  <si>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1120182762</t>
  </si>
  <si>
    <t>11201S2762</t>
  </si>
  <si>
    <t xml:space="preserve">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t>
  </si>
  <si>
    <t>051А155900</t>
  </si>
  <si>
    <t>051А155970</t>
  </si>
  <si>
    <t>1210399990</t>
  </si>
  <si>
    <t>121F552430</t>
  </si>
  <si>
    <t>121F582140</t>
  </si>
  <si>
    <t>Основное мероприятие " Реализация инициативных проектов, отобранных по результатам конкурса"</t>
  </si>
  <si>
    <t>1240300000</t>
  </si>
  <si>
    <t>124G152420</t>
  </si>
  <si>
    <t>Ликвидация несанкционированных свалок в границах городов и наиболее опасных объектов накопленного экологического вреда окружающей среде</t>
  </si>
  <si>
    <t>1270000000</t>
  </si>
  <si>
    <t>1270100000</t>
  </si>
  <si>
    <t>1270199990</t>
  </si>
  <si>
    <t>1270200000</t>
  </si>
  <si>
    <t>1270299990</t>
  </si>
  <si>
    <t>18301S2810</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</si>
  <si>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</si>
  <si>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</si>
  <si>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</si>
  <si>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Подпрограмма "Профилактика незаконного оборота и потребления наркотических средств и психотропных веществ"</t>
  </si>
  <si>
    <t>1320299990</t>
  </si>
  <si>
    <t>1320400000</t>
  </si>
  <si>
    <t>1320499990</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</si>
  <si>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</si>
  <si>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Региональный проект "Чистая страна"</t>
  </si>
  <si>
    <t>03201G4320</t>
  </si>
  <si>
    <t>Осуществление переданных полномочий в сфере трудовых отношений и государственного управления охраной труда</t>
  </si>
  <si>
    <t>16201G4120</t>
  </si>
  <si>
    <t>0210282090</t>
  </si>
  <si>
    <t>02102S2090</t>
  </si>
  <si>
    <t>1110382766</t>
  </si>
  <si>
    <t>11103S2766</t>
  </si>
  <si>
    <t>1920120170</t>
  </si>
  <si>
    <t>1920100000</t>
  </si>
  <si>
    <t>1320200000</t>
  </si>
  <si>
    <t>Основное мероприятие "Реализация энергосберегающих мероприятий в жилищном фонде"</t>
  </si>
  <si>
    <t>1230300000</t>
  </si>
  <si>
    <t>Основное мероприятие "Оказание информационной и консультационной поддерки некоммерческиим организациям"</t>
  </si>
  <si>
    <t>2500200000</t>
  </si>
  <si>
    <t>1830182810</t>
  </si>
  <si>
    <t>121F500000</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</si>
  <si>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</si>
  <si>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</si>
  <si>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121F5S2140</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</si>
  <si>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</si>
  <si>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Создание образовательных организаций, организаций для отдыха и оздоровления детей  за счет средств бюджета автономного округа</t>
  </si>
  <si>
    <t xml:space="preserve">Создание образовательных организаций, организаций для отдыха и оздоровления детей  </t>
  </si>
  <si>
    <t>Основное мероприятие "Организация культурно-массовых мероприятий"</t>
  </si>
  <si>
    <t>05101L5190</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</si>
  <si>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</si>
  <si>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Основное мероприятие Региональный проект "Культурная среда"</t>
  </si>
  <si>
    <t>0640000000</t>
  </si>
  <si>
    <t>Подпрограмма "Укрепление общественного здоровья"</t>
  </si>
  <si>
    <t>Основное мероприятие "Организация и проведение физкультурных мероприятий и массовых спортивных меропариятий"</t>
  </si>
  <si>
    <t>0640100000</t>
  </si>
  <si>
    <t>Основное мероприятие "Региональный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</si>
  <si>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</si>
  <si>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0210500000</t>
  </si>
  <si>
    <t>0210553030</t>
  </si>
  <si>
    <t>0210600000</t>
  </si>
  <si>
    <t>02106L3040</t>
  </si>
  <si>
    <t>021E200000</t>
  </si>
  <si>
    <t>021E254910</t>
  </si>
  <si>
    <r>
      <t>На</t>
    </r>
    <r>
      <rPr>
        <sz val="12"/>
        <color rgb="FFFF0000"/>
        <rFont val="Times New Roman"/>
        <family val="1"/>
        <charset val="204"/>
      </rPr>
      <t xml:space="preserve"> </t>
    </r>
    <r>
      <rPr>
        <sz val="12"/>
        <rFont val="Times New Roman"/>
        <family val="1"/>
        <charset val="204"/>
      </rPr>
      <t xml:space="preserve">расходы </t>
    </r>
    <r>
      <rPr>
        <sz val="12"/>
        <color theme="1"/>
        <rFont val="Times New Roman"/>
        <family val="1"/>
        <charset val="204"/>
      </rPr>
      <t>муниципальных образований по развитию сети спортивных объектов шаговой доступности за счет средств бюджета автономного округа</t>
    </r>
  </si>
  <si>
    <t>2023 год</t>
  </si>
  <si>
    <t>2024 год</t>
  </si>
  <si>
    <t>Региональный проект "Спорт – норма жизни"</t>
  </si>
  <si>
    <t>Национальный проект "Демография"</t>
  </si>
  <si>
    <t>Основное мероприятие "Организация повышения квалификации по вопросам профилактики терроризма для муниципальных служащих и работников муниципальных учреждений"</t>
  </si>
  <si>
    <t>164I482320</t>
  </si>
  <si>
    <t>164I4S2320</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</si>
  <si>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</si>
  <si>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</si>
  <si>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</si>
  <si>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 xml:space="preserve">Финансовая поддержка субъектов малого и среднего предпринимательства  </t>
  </si>
  <si>
    <t>Финансовая поддержка субъектов малого и среднего предпринимательства  за счет средств бюджета автономного округа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</si>
  <si>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</si>
  <si>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</si>
  <si>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Финансовая поддержка субъектов малого и среднего предпринимательства, впервые зарегистрированных и действующих менее одного года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</si>
  <si>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</si>
  <si>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1210261101</t>
  </si>
  <si>
    <t>1210261102</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</si>
  <si>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</si>
  <si>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</si>
  <si>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</si>
  <si>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</si>
  <si>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</si>
  <si>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 xml:space="preserve">Реализация программ  формирования современной городской среды </t>
  </si>
  <si>
    <t>На расходы муниципальных образований по развитию сети спортивных объектов шаговой доступности за счет средств бюджета автономного округа</t>
  </si>
  <si>
    <t>Сопоставительная таблица целевых статей расходов для составления проекта бюджета города Нефтеюганска на 2022 год к целевым статьям, применяемым в 2021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</si>
</sst>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0" x14ac:knownFonts="1">
    <font>
      <sz val="11"/>
      <color theme="1"/>
      <name val="Calibri"/>
      <family val="2"/>
      <scheme val="minor"/>
    </font>
    <font>
      <b/>
      <sz val="12"/>
      <color theme="1"/>
      <name val="Times New Roman"/>
      <family val="1"/>
      <charset val="204"/>
    </font>
    <font>
      <sz val="12"/>
      <color theme="1"/>
      <name val="Times New Roman"/>
      <family val="1"/>
      <charset val="204"/>
    </font>
    <font>
      <b/>
      <sz val="12"/>
      <name val="Times New Roman"/>
      <family val="1"/>
      <charset val="204"/>
    </font>
    <font>
      <i/>
      <sz val="12"/>
      <name val="Times New Roman"/>
      <family val="1"/>
      <charset val="204"/>
    </font>
    <font>
      <sz val="12"/>
      <name val="Times New Roman"/>
      <family val="1"/>
      <charset val="204"/>
    </font>
    <font>
      <sz val="10"/>
      <color theme="1"/>
      <name val="Times New Roman"/>
      <family val="1"/>
      <charset val="204"/>
    </font>
    <font>
      <i/>
      <sz val="12"/>
      <color theme="1"/>
      <name val="Times New Roman"/>
      <family val="1"/>
      <charset val="204"/>
    </font>
    <font>
      <sz val="10"/>
      <name val="Arial"/>
      <family val="2"/>
      <charset val="204"/>
    </font>
    <font>
      <i/>
      <sz val="12"/>
      <color rgb="FFFF0000"/>
      <name val="Times New Roman"/>
      <family val="1"/>
      <charset val="204"/>
    </font>
    <font>
      <sz val="12"/>
      <color rgb="FFFF0000"/>
      <name val="Times New Roman"/>
      <family val="1"/>
      <charset val="204"/>
    </font>
    <font>
      <sz val="10"/>
      <name val="Arial"/>
      <family val="2"/>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0"/>
      <color rgb="FF000000"/>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scheme val="minor"/>
    </font>
    <font>
      <b/>
      <sz val="14"/>
      <color theme="1"/>
      <name val="Times New Roman"/>
      <family val="1"/>
      <charset val="204"/>
    </font>
    <font>
      <b/>
      <sz val="10"/>
      <color rgb="FF0000CC"/>
      <name val="Times New Roman"/>
      <family val="1"/>
      <charset val="204"/>
    </font>
    <font>
      <sz val="10"/>
      <color rgb="FF0000CC"/>
      <name val="Times New Roman"/>
      <family val="1"/>
      <charset val="204"/>
    </font>
    <font>
      <i/>
      <sz val="8"/>
      <color rgb="FF0000CC"/>
      <name val="Times New Roman"/>
      <family val="1"/>
      <charset val="204"/>
    </font>
    <font>
      <b/>
      <sz val="14"/>
      <name val="Times New Roman"/>
      <family val="1"/>
      <charset val="204"/>
    </font>
    <font>
      <sz val="10"/>
      <name val="Times New Roman"/>
      <family val="1"/>
      <charset val="204"/>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5">
    <xf numFmtId="0" fontId="0" fillId="0" borderId="0"/>
    <xf numFmtId="0" fontId="8" fillId="0" borderId="0"/>
    <xf numFmtId="0" fontId="11" fillId="0" borderId="0"/>
    <xf numFmtId="0" fontId="15" fillId="0" borderId="0"/>
    <xf numFmtId="0" fontId="8" fillId="0" borderId="0"/>
    <xf numFmtId="0" fontId="16" fillId="0" borderId="0"/>
    <xf numFmtId="0" fontId="8" fillId="0" borderId="0"/>
    <xf numFmtId="0" fontId="8" fillId="0" borderId="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7" borderId="2" applyNumberFormat="0" applyAlignment="0" applyProtection="0"/>
    <xf numFmtId="0" fontId="19" fillId="14" borderId="3" applyNumberFormat="0" applyAlignment="0" applyProtection="0"/>
    <xf numFmtId="0" fontId="20" fillId="14" borderId="2" applyNumberFormat="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15" borderId="8" applyNumberFormat="0" applyAlignment="0" applyProtection="0"/>
    <xf numFmtId="0" fontId="26" fillId="0" borderId="0" applyNumberFormat="0" applyFill="0" applyBorder="0" applyAlignment="0" applyProtection="0"/>
    <xf numFmtId="0" fontId="27" fillId="16" borderId="0" applyNumberFormat="0" applyBorder="0" applyAlignment="0" applyProtection="0"/>
    <xf numFmtId="0" fontId="16" fillId="0" borderId="0"/>
    <xf numFmtId="0" fontId="28" fillId="5" borderId="0" applyNumberFormat="0" applyBorder="0" applyAlignment="0" applyProtection="0"/>
    <xf numFmtId="0" fontId="29" fillId="0" borderId="0" applyNumberFormat="0" applyFill="0" applyBorder="0" applyAlignment="0" applyProtection="0"/>
    <xf numFmtId="0" fontId="16" fillId="17"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8" fillId="0" borderId="0"/>
    <xf numFmtId="0" fontId="8" fillId="0" borderId="0"/>
    <xf numFmtId="0" fontId="33" fillId="0" borderId="0"/>
  </cellStyleXfs>
  <cellXfs count="101">
    <xf numFmtId="0" fontId="0" fillId="0" borderId="0" xfId="0"/>
    <xf numFmtId="0" fontId="2" fillId="0" borderId="0" xfId="0" applyFont="1"/>
    <xf numFmtId="0" fontId="2" fillId="0" borderId="0" xfId="0" applyFont="1" applyFill="1"/>
    <xf numFmtId="0" fontId="6" fillId="0" borderId="0" xfId="0" applyFont="1"/>
    <xf numFmtId="49" fontId="5" fillId="0" borderId="1" xfId="0" applyNumberFormat="1" applyFont="1" applyFill="1" applyBorder="1" applyAlignment="1">
      <alignment horizontal="center" vertical="center" wrapText="1"/>
    </xf>
    <xf numFmtId="0" fontId="5" fillId="0" borderId="0" xfId="0" applyFont="1" applyFill="1"/>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xf numFmtId="49" fontId="5" fillId="0" borderId="1" xfId="0" applyNumberFormat="1" applyFont="1" applyBorder="1" applyAlignment="1" applyProtection="1">
      <alignment horizontal="center" vertical="center" wrapText="1"/>
    </xf>
    <xf numFmtId="0" fontId="6" fillId="0" borderId="1" xfId="0" applyFont="1" applyBorder="1"/>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4" fillId="0" borderId="1" xfId="0" applyFont="1" applyFill="1" applyBorder="1" applyAlignment="1">
      <alignment horizontal="right"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3" fontId="14" fillId="0" borderId="1" xfId="0" applyNumberFormat="1"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6" fillId="3" borderId="0" xfId="0" applyFont="1" applyFill="1"/>
    <xf numFmtId="49" fontId="34" fillId="2" borderId="1" xfId="0" applyNumberFormat="1" applyFont="1" applyFill="1" applyBorder="1" applyAlignment="1" applyProtection="1">
      <alignment horizontal="left" vertical="center" wrapText="1"/>
    </xf>
    <xf numFmtId="49" fontId="34" fillId="2" borderId="1" xfId="0" applyNumberFormat="1" applyFont="1" applyFill="1" applyBorder="1" applyAlignment="1" applyProtection="1">
      <alignment horizontal="center" vertical="center" wrapText="1"/>
    </xf>
    <xf numFmtId="0" fontId="34" fillId="2" borderId="1" xfId="0" applyFont="1" applyFill="1" applyBorder="1" applyAlignment="1">
      <alignment vertical="center" wrapText="1"/>
    </xf>
    <xf numFmtId="49" fontId="1" fillId="4" borderId="1" xfId="0" applyNumberFormat="1" applyFont="1" applyFill="1" applyBorder="1" applyAlignment="1" applyProtection="1">
      <alignment horizontal="left" vertical="center" wrapText="1"/>
    </xf>
    <xf numFmtId="49" fontId="1" fillId="4" borderId="1" xfId="0" applyNumberFormat="1" applyFont="1" applyFill="1" applyBorder="1" applyAlignment="1" applyProtection="1">
      <alignment horizontal="center" vertical="center" wrapText="1"/>
    </xf>
    <xf numFmtId="49" fontId="7" fillId="4" borderId="1" xfId="0" applyNumberFormat="1" applyFont="1" applyFill="1" applyBorder="1" applyAlignment="1" applyProtection="1">
      <alignment horizontal="left" vertical="center" wrapText="1"/>
    </xf>
    <xf numFmtId="49" fontId="7" fillId="4"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center" vertical="center" wrapText="1"/>
    </xf>
    <xf numFmtId="164" fontId="2" fillId="0" borderId="1" xfId="0" applyNumberFormat="1" applyFont="1" applyBorder="1" applyAlignment="1" applyProtection="1">
      <alignment horizontal="left" vertical="center" wrapText="1"/>
    </xf>
    <xf numFmtId="0" fontId="2" fillId="0" borderId="1" xfId="0" applyFont="1" applyBorder="1"/>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xf numFmtId="164" fontId="2" fillId="0" borderId="1" xfId="0" applyNumberFormat="1" applyFont="1" applyFill="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164" fontId="7" fillId="4" borderId="1" xfId="0" applyNumberFormat="1" applyFont="1" applyFill="1" applyBorder="1" applyAlignment="1" applyProtection="1">
      <alignment horizontal="left" vertical="center" wrapText="1"/>
    </xf>
    <xf numFmtId="0" fontId="7" fillId="4"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2" fillId="0" borderId="1" xfId="0" applyFont="1" applyBorder="1" applyAlignment="1">
      <alignment vertical="center"/>
    </xf>
    <xf numFmtId="49" fontId="1" fillId="0" borderId="1" xfId="0" applyNumberFormat="1" applyFont="1" applyFill="1" applyBorder="1" applyAlignment="1" applyProtection="1">
      <alignment horizontal="left" vertical="center" wrapText="1"/>
    </xf>
    <xf numFmtId="0" fontId="2" fillId="0" borderId="1" xfId="0" applyFont="1" applyBorder="1" applyAlignment="1">
      <alignment wrapText="1"/>
    </xf>
    <xf numFmtId="0" fontId="2" fillId="0" borderId="1" xfId="0" applyFont="1" applyBorder="1" applyAlignment="1">
      <alignment horizontal="center"/>
    </xf>
    <xf numFmtId="0" fontId="1" fillId="0" borderId="1" xfId="0" applyFont="1" applyBorder="1" applyAlignment="1">
      <alignment horizontal="center"/>
    </xf>
    <xf numFmtId="0" fontId="7" fillId="4" borderId="1" xfId="0" applyFont="1" applyFill="1" applyBorder="1" applyAlignment="1">
      <alignment wrapText="1"/>
    </xf>
    <xf numFmtId="0" fontId="7" fillId="4"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vertical="center"/>
    </xf>
    <xf numFmtId="49" fontId="2" fillId="4" borderId="1" xfId="0" applyNumberFormat="1" applyFont="1" applyFill="1" applyBorder="1" applyAlignment="1" applyProtection="1">
      <alignment horizontal="center" vertical="center" wrapText="1"/>
    </xf>
    <xf numFmtId="0" fontId="7" fillId="4" borderId="1" xfId="0" applyFont="1" applyFill="1" applyBorder="1" applyAlignment="1">
      <alignment horizontal="center" vertical="center"/>
    </xf>
    <xf numFmtId="49" fontId="9" fillId="4"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1" fillId="0" borderId="1" xfId="0" applyFont="1" applyFill="1" applyBorder="1" applyAlignment="1">
      <alignment vertical="center" wrapText="1"/>
    </xf>
    <xf numFmtId="49" fontId="10" fillId="0" borderId="1" xfId="0" applyNumberFormat="1" applyFont="1" applyBorder="1" applyAlignment="1" applyProtection="1">
      <alignment horizontal="left" vertical="center" wrapText="1"/>
    </xf>
    <xf numFmtId="49" fontId="7" fillId="3" borderId="1" xfId="0" applyNumberFormat="1" applyFont="1" applyFill="1" applyBorder="1" applyAlignment="1" applyProtection="1">
      <alignment horizontal="left" vertical="center" wrapText="1"/>
    </xf>
    <xf numFmtId="49" fontId="7" fillId="3"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3" fontId="35"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lignment vertical="center" wrapText="1"/>
    </xf>
    <xf numFmtId="3" fontId="36" fillId="0" borderId="1" xfId="0" applyNumberFormat="1" applyFont="1" applyFill="1" applyBorder="1" applyAlignment="1">
      <alignment horizontal="center" vertical="center" wrapText="1"/>
    </xf>
    <xf numFmtId="0" fontId="37" fillId="0" borderId="1" xfId="0" applyFont="1" applyFill="1" applyBorder="1" applyAlignment="1">
      <alignment horizontal="right" vertical="center" wrapText="1"/>
    </xf>
    <xf numFmtId="3" fontId="37" fillId="0" borderId="1" xfId="0" applyNumberFormat="1" applyFont="1" applyFill="1" applyBorder="1" applyAlignment="1">
      <alignment horizontal="center" vertical="center" wrapText="1"/>
    </xf>
    <xf numFmtId="3" fontId="36" fillId="0" borderId="1" xfId="0" applyNumberFormat="1" applyFont="1" applyBorder="1" applyAlignment="1">
      <alignment horizontal="center" vertical="center" wrapText="1"/>
    </xf>
    <xf numFmtId="49" fontId="38" fillId="2" borderId="1" xfId="0" applyNumberFormat="1" applyFont="1" applyFill="1" applyBorder="1" applyAlignment="1" applyProtection="1">
      <alignment horizontal="left" vertical="center" wrapText="1"/>
    </xf>
    <xf numFmtId="49" fontId="38" fillId="2"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left" vertical="center" wrapText="1"/>
    </xf>
    <xf numFmtId="49" fontId="3" fillId="4" borderId="1"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left" vertical="center" wrapText="1"/>
    </xf>
    <xf numFmtId="49" fontId="4" fillId="4"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164" fontId="5" fillId="0" borderId="1" xfId="0" applyNumberFormat="1" applyFont="1" applyFill="1" applyBorder="1" applyAlignment="1" applyProtection="1">
      <alignment horizontal="left" vertical="center" wrapText="1"/>
    </xf>
    <xf numFmtId="0" fontId="39" fillId="0" borderId="1" xfId="0" applyFont="1" applyBorder="1"/>
    <xf numFmtId="164" fontId="5" fillId="0" borderId="1" xfId="0" applyNumberFormat="1" applyFont="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0" fontId="4" fillId="4" borderId="1" xfId="0" applyFont="1" applyFill="1" applyBorder="1" applyAlignment="1">
      <alignmen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pplyProtection="1">
      <alignment horizontal="center" vertical="center" wrapText="1"/>
    </xf>
    <xf numFmtId="0" fontId="3" fillId="4" borderId="1" xfId="0" applyFont="1" applyFill="1" applyBorder="1" applyAlignment="1">
      <alignment vertical="center" wrapText="1"/>
    </xf>
    <xf numFmtId="49" fontId="5" fillId="4"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xf>
    <xf numFmtId="49"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0" fontId="1" fillId="0" borderId="0" xfId="0" applyFont="1" applyAlignment="1">
      <alignment horizontal="center" wrapText="1"/>
    </xf>
  </cellXfs>
  <cellStyles count="35">
    <cellStyle name="Акцент1 2" xfId="8"/>
    <cellStyle name="Акцент2 2" xfId="9"/>
    <cellStyle name="Акцент3 2" xfId="10"/>
    <cellStyle name="Акцент4 2" xfId="11"/>
    <cellStyle name="Акцент5 2" xfId="12"/>
    <cellStyle name="Акцент6 2" xfId="13"/>
    <cellStyle name="Ввод  2" xfId="14"/>
    <cellStyle name="Вывод 2" xfId="15"/>
    <cellStyle name="Вычисление 2" xfId="16"/>
    <cellStyle name="Заголовок 1 2" xfId="17"/>
    <cellStyle name="Заголовок 2 2" xfId="18"/>
    <cellStyle name="Заголовок 3 2" xfId="19"/>
    <cellStyle name="Заголовок 4 2" xfId="20"/>
    <cellStyle name="Итог 2" xfId="21"/>
    <cellStyle name="Контрольная ячейка 2" xfId="22"/>
    <cellStyle name="Название 2" xfId="23"/>
    <cellStyle name="Нейтральный 2" xfId="24"/>
    <cellStyle name="Обычный" xfId="0" builtinId="0"/>
    <cellStyle name="Обычный 10" xfId="34"/>
    <cellStyle name="Обычный 2" xfId="1"/>
    <cellStyle name="Обычный 2 2" xfId="25"/>
    <cellStyle name="Обычный 3" xfId="2"/>
    <cellStyle name="Обычный 3 2" xfId="4"/>
    <cellStyle name="Обычный 4" xfId="5"/>
    <cellStyle name="Обычный 5" xfId="3"/>
    <cellStyle name="Обычный 6" xfId="6"/>
    <cellStyle name="Обычный 7" xfId="7"/>
    <cellStyle name="Обычный 8" xfId="32"/>
    <cellStyle name="Обычный 9" xfId="33"/>
    <cellStyle name="Плохой 2" xfId="26"/>
    <cellStyle name="Пояснение 2" xfId="27"/>
    <cellStyle name="Примечание 2" xfId="28"/>
    <cellStyle name="Связанная ячейка 2" xfId="29"/>
    <cellStyle name="Текст предупреждения 2" xfId="30"/>
    <cellStyle name="Хороший 2" xfId="31"/>
  </cellStyles>
  <dxfs count="0"/>
  <tableStyles count="0" defaultTableStyle="TableStyleMedium2" defaultPivotStyle="PivotStyleLight16"/>
  <colors>
    <mruColors>
      <color rgb="FF0000CC"/>
      <color rgb="FFBBD094"/>
      <color rgb="FFFF9900"/>
      <color rgb="FFCC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7"/>
  <sheetViews>
    <sheetView tabSelected="1" zoomScale="77" zoomScaleNormal="77" zoomScaleSheetLayoutView="100" workbookViewId="0">
      <pane ySplit="5" topLeftCell="A411" activePane="bottomLeft" state="frozen"/>
      <selection pane="bottomLeft" activeCell="C426" sqref="C426"/>
    </sheetView>
  </sheetViews>
  <sheetFormatPr defaultRowHeight="15.6" outlineLevelRow="5" x14ac:dyDescent="0.3"/>
  <cols>
    <col min="1" max="1" width="83.109375" style="3" customWidth="1"/>
    <col min="2" max="2" width="17.33203125" style="3" customWidth="1"/>
    <col min="3" max="3" width="79.5546875" style="2" customWidth="1"/>
    <col min="4" max="4" width="17.44140625" style="2" customWidth="1"/>
    <col min="5" max="5" width="21.44140625" style="3" customWidth="1"/>
    <col min="6" max="6" width="24.44140625" style="3" customWidth="1"/>
    <col min="7" max="221" width="9.109375" style="3"/>
    <col min="222" max="222" width="49.6640625" style="3" customWidth="1"/>
    <col min="223" max="223" width="20.6640625" style="3" customWidth="1"/>
    <col min="224" max="224" width="9.109375" style="3" customWidth="1"/>
    <col min="225" max="225" width="13.109375" style="3" customWidth="1"/>
    <col min="226" max="228" width="9.109375" style="3" customWidth="1"/>
    <col min="229" max="477" width="9.109375" style="3"/>
    <col min="478" max="478" width="49.6640625" style="3" customWidth="1"/>
    <col min="479" max="479" width="20.6640625" style="3" customWidth="1"/>
    <col min="480" max="480" width="9.109375" style="3" customWidth="1"/>
    <col min="481" max="481" width="13.109375" style="3" customWidth="1"/>
    <col min="482" max="484" width="9.109375" style="3" customWidth="1"/>
    <col min="485" max="733" width="9.109375" style="3"/>
    <col min="734" max="734" width="49.6640625" style="3" customWidth="1"/>
    <col min="735" max="735" width="20.6640625" style="3" customWidth="1"/>
    <col min="736" max="736" width="9.109375" style="3" customWidth="1"/>
    <col min="737" max="737" width="13.109375" style="3" customWidth="1"/>
    <col min="738" max="740" width="9.109375" style="3" customWidth="1"/>
    <col min="741" max="989" width="9.109375" style="3"/>
    <col min="990" max="990" width="49.6640625" style="3" customWidth="1"/>
    <col min="991" max="991" width="20.6640625" style="3" customWidth="1"/>
    <col min="992" max="992" width="9.109375" style="3" customWidth="1"/>
    <col min="993" max="993" width="13.109375" style="3" customWidth="1"/>
    <col min="994" max="996" width="9.109375" style="3" customWidth="1"/>
    <col min="997" max="1245" width="9.109375" style="3"/>
    <col min="1246" max="1246" width="49.6640625" style="3" customWidth="1"/>
    <col min="1247" max="1247" width="20.6640625" style="3" customWidth="1"/>
    <col min="1248" max="1248" width="9.109375" style="3" customWidth="1"/>
    <col min="1249" max="1249" width="13.109375" style="3" customWidth="1"/>
    <col min="1250" max="1252" width="9.109375" style="3" customWidth="1"/>
    <col min="1253" max="1501" width="9.109375" style="3"/>
    <col min="1502" max="1502" width="49.6640625" style="3" customWidth="1"/>
    <col min="1503" max="1503" width="20.6640625" style="3" customWidth="1"/>
    <col min="1504" max="1504" width="9.109375" style="3" customWidth="1"/>
    <col min="1505" max="1505" width="13.109375" style="3" customWidth="1"/>
    <col min="1506" max="1508" width="9.109375" style="3" customWidth="1"/>
    <col min="1509" max="1757" width="9.109375" style="3"/>
    <col min="1758" max="1758" width="49.6640625" style="3" customWidth="1"/>
    <col min="1759" max="1759" width="20.6640625" style="3" customWidth="1"/>
    <col min="1760" max="1760" width="9.109375" style="3" customWidth="1"/>
    <col min="1761" max="1761" width="13.109375" style="3" customWidth="1"/>
    <col min="1762" max="1764" width="9.109375" style="3" customWidth="1"/>
    <col min="1765" max="2013" width="9.109375" style="3"/>
    <col min="2014" max="2014" width="49.6640625" style="3" customWidth="1"/>
    <col min="2015" max="2015" width="20.6640625" style="3" customWidth="1"/>
    <col min="2016" max="2016" width="9.109375" style="3" customWidth="1"/>
    <col min="2017" max="2017" width="13.109375" style="3" customWidth="1"/>
    <col min="2018" max="2020" width="9.109375" style="3" customWidth="1"/>
    <col min="2021" max="2269" width="9.109375" style="3"/>
    <col min="2270" max="2270" width="49.6640625" style="3" customWidth="1"/>
    <col min="2271" max="2271" width="20.6640625" style="3" customWidth="1"/>
    <col min="2272" max="2272" width="9.109375" style="3" customWidth="1"/>
    <col min="2273" max="2273" width="13.109375" style="3" customWidth="1"/>
    <col min="2274" max="2276" width="9.109375" style="3" customWidth="1"/>
    <col min="2277" max="2525" width="9.109375" style="3"/>
    <col min="2526" max="2526" width="49.6640625" style="3" customWidth="1"/>
    <col min="2527" max="2527" width="20.6640625" style="3" customWidth="1"/>
    <col min="2528" max="2528" width="9.109375" style="3" customWidth="1"/>
    <col min="2529" max="2529" width="13.109375" style="3" customWidth="1"/>
    <col min="2530" max="2532" width="9.109375" style="3" customWidth="1"/>
    <col min="2533" max="2781" width="9.109375" style="3"/>
    <col min="2782" max="2782" width="49.6640625" style="3" customWidth="1"/>
    <col min="2783" max="2783" width="20.6640625" style="3" customWidth="1"/>
    <col min="2784" max="2784" width="9.109375" style="3" customWidth="1"/>
    <col min="2785" max="2785" width="13.109375" style="3" customWidth="1"/>
    <col min="2786" max="2788" width="9.109375" style="3" customWidth="1"/>
    <col min="2789" max="3037" width="9.109375" style="3"/>
    <col min="3038" max="3038" width="49.6640625" style="3" customWidth="1"/>
    <col min="3039" max="3039" width="20.6640625" style="3" customWidth="1"/>
    <col min="3040" max="3040" width="9.109375" style="3" customWidth="1"/>
    <col min="3041" max="3041" width="13.109375" style="3" customWidth="1"/>
    <col min="3042" max="3044" width="9.109375" style="3" customWidth="1"/>
    <col min="3045" max="3293" width="9.109375" style="3"/>
    <col min="3294" max="3294" width="49.6640625" style="3" customWidth="1"/>
    <col min="3295" max="3295" width="20.6640625" style="3" customWidth="1"/>
    <col min="3296" max="3296" width="9.109375" style="3" customWidth="1"/>
    <col min="3297" max="3297" width="13.109375" style="3" customWidth="1"/>
    <col min="3298" max="3300" width="9.109375" style="3" customWidth="1"/>
    <col min="3301" max="3549" width="9.109375" style="3"/>
    <col min="3550" max="3550" width="49.6640625" style="3" customWidth="1"/>
    <col min="3551" max="3551" width="20.6640625" style="3" customWidth="1"/>
    <col min="3552" max="3552" width="9.109375" style="3" customWidth="1"/>
    <col min="3553" max="3553" width="13.109375" style="3" customWidth="1"/>
    <col min="3554" max="3556" width="9.109375" style="3" customWidth="1"/>
    <col min="3557" max="3805" width="9.109375" style="3"/>
    <col min="3806" max="3806" width="49.6640625" style="3" customWidth="1"/>
    <col min="3807" max="3807" width="20.6640625" style="3" customWidth="1"/>
    <col min="3808" max="3808" width="9.109375" style="3" customWidth="1"/>
    <col min="3809" max="3809" width="13.109375" style="3" customWidth="1"/>
    <col min="3810" max="3812" width="9.109375" style="3" customWidth="1"/>
    <col min="3813" max="4061" width="9.109375" style="3"/>
    <col min="4062" max="4062" width="49.6640625" style="3" customWidth="1"/>
    <col min="4063" max="4063" width="20.6640625" style="3" customWidth="1"/>
    <col min="4064" max="4064" width="9.109375" style="3" customWidth="1"/>
    <col min="4065" max="4065" width="13.109375" style="3" customWidth="1"/>
    <col min="4066" max="4068" width="9.109375" style="3" customWidth="1"/>
    <col min="4069" max="4317" width="9.109375" style="3"/>
    <col min="4318" max="4318" width="49.6640625" style="3" customWidth="1"/>
    <col min="4319" max="4319" width="20.6640625" style="3" customWidth="1"/>
    <col min="4320" max="4320" width="9.109375" style="3" customWidth="1"/>
    <col min="4321" max="4321" width="13.109375" style="3" customWidth="1"/>
    <col min="4322" max="4324" width="9.109375" style="3" customWidth="1"/>
    <col min="4325" max="4573" width="9.109375" style="3"/>
    <col min="4574" max="4574" width="49.6640625" style="3" customWidth="1"/>
    <col min="4575" max="4575" width="20.6640625" style="3" customWidth="1"/>
    <col min="4576" max="4576" width="9.109375" style="3" customWidth="1"/>
    <col min="4577" max="4577" width="13.109375" style="3" customWidth="1"/>
    <col min="4578" max="4580" width="9.109375" style="3" customWidth="1"/>
    <col min="4581" max="4829" width="9.109375" style="3"/>
    <col min="4830" max="4830" width="49.6640625" style="3" customWidth="1"/>
    <col min="4831" max="4831" width="20.6640625" style="3" customWidth="1"/>
    <col min="4832" max="4832" width="9.109375" style="3" customWidth="1"/>
    <col min="4833" max="4833" width="13.109375" style="3" customWidth="1"/>
    <col min="4834" max="4836" width="9.109375" style="3" customWidth="1"/>
    <col min="4837" max="5085" width="9.109375" style="3"/>
    <col min="5086" max="5086" width="49.6640625" style="3" customWidth="1"/>
    <col min="5087" max="5087" width="20.6640625" style="3" customWidth="1"/>
    <col min="5088" max="5088" width="9.109375" style="3" customWidth="1"/>
    <col min="5089" max="5089" width="13.109375" style="3" customWidth="1"/>
    <col min="5090" max="5092" width="9.109375" style="3" customWidth="1"/>
    <col min="5093" max="5341" width="9.109375" style="3"/>
    <col min="5342" max="5342" width="49.6640625" style="3" customWidth="1"/>
    <col min="5343" max="5343" width="20.6640625" style="3" customWidth="1"/>
    <col min="5344" max="5344" width="9.109375" style="3" customWidth="1"/>
    <col min="5345" max="5345" width="13.109375" style="3" customWidth="1"/>
    <col min="5346" max="5348" width="9.109375" style="3" customWidth="1"/>
    <col min="5349" max="5597" width="9.109375" style="3"/>
    <col min="5598" max="5598" width="49.6640625" style="3" customWidth="1"/>
    <col min="5599" max="5599" width="20.6640625" style="3" customWidth="1"/>
    <col min="5600" max="5600" width="9.109375" style="3" customWidth="1"/>
    <col min="5601" max="5601" width="13.109375" style="3" customWidth="1"/>
    <col min="5602" max="5604" width="9.109375" style="3" customWidth="1"/>
    <col min="5605" max="5853" width="9.109375" style="3"/>
    <col min="5854" max="5854" width="49.6640625" style="3" customWidth="1"/>
    <col min="5855" max="5855" width="20.6640625" style="3" customWidth="1"/>
    <col min="5856" max="5856" width="9.109375" style="3" customWidth="1"/>
    <col min="5857" max="5857" width="13.109375" style="3" customWidth="1"/>
    <col min="5858" max="5860" width="9.109375" style="3" customWidth="1"/>
    <col min="5861" max="6109" width="9.109375" style="3"/>
    <col min="6110" max="6110" width="49.6640625" style="3" customWidth="1"/>
    <col min="6111" max="6111" width="20.6640625" style="3" customWidth="1"/>
    <col min="6112" max="6112" width="9.109375" style="3" customWidth="1"/>
    <col min="6113" max="6113" width="13.109375" style="3" customWidth="1"/>
    <col min="6114" max="6116" width="9.109375" style="3" customWidth="1"/>
    <col min="6117" max="6365" width="9.109375" style="3"/>
    <col min="6366" max="6366" width="49.6640625" style="3" customWidth="1"/>
    <col min="6367" max="6367" width="20.6640625" style="3" customWidth="1"/>
    <col min="6368" max="6368" width="9.109375" style="3" customWidth="1"/>
    <col min="6369" max="6369" width="13.109375" style="3" customWidth="1"/>
    <col min="6370" max="6372" width="9.109375" style="3" customWidth="1"/>
    <col min="6373" max="6621" width="9.109375" style="3"/>
    <col min="6622" max="6622" width="49.6640625" style="3" customWidth="1"/>
    <col min="6623" max="6623" width="20.6640625" style="3" customWidth="1"/>
    <col min="6624" max="6624" width="9.109375" style="3" customWidth="1"/>
    <col min="6625" max="6625" width="13.109375" style="3" customWidth="1"/>
    <col min="6626" max="6628" width="9.109375" style="3" customWidth="1"/>
    <col min="6629" max="6877" width="9.109375" style="3"/>
    <col min="6878" max="6878" width="49.6640625" style="3" customWidth="1"/>
    <col min="6879" max="6879" width="20.6640625" style="3" customWidth="1"/>
    <col min="6880" max="6880" width="9.109375" style="3" customWidth="1"/>
    <col min="6881" max="6881" width="13.109375" style="3" customWidth="1"/>
    <col min="6882" max="6884" width="9.109375" style="3" customWidth="1"/>
    <col min="6885" max="7133" width="9.109375" style="3"/>
    <col min="7134" max="7134" width="49.6640625" style="3" customWidth="1"/>
    <col min="7135" max="7135" width="20.6640625" style="3" customWidth="1"/>
    <col min="7136" max="7136" width="9.109375" style="3" customWidth="1"/>
    <col min="7137" max="7137" width="13.109375" style="3" customWidth="1"/>
    <col min="7138" max="7140" width="9.109375" style="3" customWidth="1"/>
    <col min="7141" max="7389" width="9.109375" style="3"/>
    <col min="7390" max="7390" width="49.6640625" style="3" customWidth="1"/>
    <col min="7391" max="7391" width="20.6640625" style="3" customWidth="1"/>
    <col min="7392" max="7392" width="9.109375" style="3" customWidth="1"/>
    <col min="7393" max="7393" width="13.109375" style="3" customWidth="1"/>
    <col min="7394" max="7396" width="9.109375" style="3" customWidth="1"/>
    <col min="7397" max="7645" width="9.109375" style="3"/>
    <col min="7646" max="7646" width="49.6640625" style="3" customWidth="1"/>
    <col min="7647" max="7647" width="20.6640625" style="3" customWidth="1"/>
    <col min="7648" max="7648" width="9.109375" style="3" customWidth="1"/>
    <col min="7649" max="7649" width="13.109375" style="3" customWidth="1"/>
    <col min="7650" max="7652" width="9.109375" style="3" customWidth="1"/>
    <col min="7653" max="7901" width="9.109375" style="3"/>
    <col min="7902" max="7902" width="49.6640625" style="3" customWidth="1"/>
    <col min="7903" max="7903" width="20.6640625" style="3" customWidth="1"/>
    <col min="7904" max="7904" width="9.109375" style="3" customWidth="1"/>
    <col min="7905" max="7905" width="13.109375" style="3" customWidth="1"/>
    <col min="7906" max="7908" width="9.109375" style="3" customWidth="1"/>
    <col min="7909" max="8157" width="9.109375" style="3"/>
    <col min="8158" max="8158" width="49.6640625" style="3" customWidth="1"/>
    <col min="8159" max="8159" width="20.6640625" style="3" customWidth="1"/>
    <col min="8160" max="8160" width="9.109375" style="3" customWidth="1"/>
    <col min="8161" max="8161" width="13.109375" style="3" customWidth="1"/>
    <col min="8162" max="8164" width="9.109375" style="3" customWidth="1"/>
    <col min="8165" max="8413" width="9.109375" style="3"/>
    <col min="8414" max="8414" width="49.6640625" style="3" customWidth="1"/>
    <col min="8415" max="8415" width="20.6640625" style="3" customWidth="1"/>
    <col min="8416" max="8416" width="9.109375" style="3" customWidth="1"/>
    <col min="8417" max="8417" width="13.109375" style="3" customWidth="1"/>
    <col min="8418" max="8420" width="9.109375" style="3" customWidth="1"/>
    <col min="8421" max="8669" width="9.109375" style="3"/>
    <col min="8670" max="8670" width="49.6640625" style="3" customWidth="1"/>
    <col min="8671" max="8671" width="20.6640625" style="3" customWidth="1"/>
    <col min="8672" max="8672" width="9.109375" style="3" customWidth="1"/>
    <col min="8673" max="8673" width="13.109375" style="3" customWidth="1"/>
    <col min="8674" max="8676" width="9.109375" style="3" customWidth="1"/>
    <col min="8677" max="8925" width="9.109375" style="3"/>
    <col min="8926" max="8926" width="49.6640625" style="3" customWidth="1"/>
    <col min="8927" max="8927" width="20.6640625" style="3" customWidth="1"/>
    <col min="8928" max="8928" width="9.109375" style="3" customWidth="1"/>
    <col min="8929" max="8929" width="13.109375" style="3" customWidth="1"/>
    <col min="8930" max="8932" width="9.109375" style="3" customWidth="1"/>
    <col min="8933" max="9181" width="9.109375" style="3"/>
    <col min="9182" max="9182" width="49.6640625" style="3" customWidth="1"/>
    <col min="9183" max="9183" width="20.6640625" style="3" customWidth="1"/>
    <col min="9184" max="9184" width="9.109375" style="3" customWidth="1"/>
    <col min="9185" max="9185" width="13.109375" style="3" customWidth="1"/>
    <col min="9186" max="9188" width="9.109375" style="3" customWidth="1"/>
    <col min="9189" max="9437" width="9.109375" style="3"/>
    <col min="9438" max="9438" width="49.6640625" style="3" customWidth="1"/>
    <col min="9439" max="9439" width="20.6640625" style="3" customWidth="1"/>
    <col min="9440" max="9440" width="9.109375" style="3" customWidth="1"/>
    <col min="9441" max="9441" width="13.109375" style="3" customWidth="1"/>
    <col min="9442" max="9444" width="9.109375" style="3" customWidth="1"/>
    <col min="9445" max="9693" width="9.109375" style="3"/>
    <col min="9694" max="9694" width="49.6640625" style="3" customWidth="1"/>
    <col min="9695" max="9695" width="20.6640625" style="3" customWidth="1"/>
    <col min="9696" max="9696" width="9.109375" style="3" customWidth="1"/>
    <col min="9697" max="9697" width="13.109375" style="3" customWidth="1"/>
    <col min="9698" max="9700" width="9.109375" style="3" customWidth="1"/>
    <col min="9701" max="9949" width="9.109375" style="3"/>
    <col min="9950" max="9950" width="49.6640625" style="3" customWidth="1"/>
    <col min="9951" max="9951" width="20.6640625" style="3" customWidth="1"/>
    <col min="9952" max="9952" width="9.109375" style="3" customWidth="1"/>
    <col min="9953" max="9953" width="13.109375" style="3" customWidth="1"/>
    <col min="9954" max="9956" width="9.109375" style="3" customWidth="1"/>
    <col min="9957" max="10205" width="9.109375" style="3"/>
    <col min="10206" max="10206" width="49.6640625" style="3" customWidth="1"/>
    <col min="10207" max="10207" width="20.6640625" style="3" customWidth="1"/>
    <col min="10208" max="10208" width="9.109375" style="3" customWidth="1"/>
    <col min="10209" max="10209" width="13.109375" style="3" customWidth="1"/>
    <col min="10210" max="10212" width="9.109375" style="3" customWidth="1"/>
    <col min="10213" max="10461" width="9.109375" style="3"/>
    <col min="10462" max="10462" width="49.6640625" style="3" customWidth="1"/>
    <col min="10463" max="10463" width="20.6640625" style="3" customWidth="1"/>
    <col min="10464" max="10464" width="9.109375" style="3" customWidth="1"/>
    <col min="10465" max="10465" width="13.109375" style="3" customWidth="1"/>
    <col min="10466" max="10468" width="9.109375" style="3" customWidth="1"/>
    <col min="10469" max="10717" width="9.109375" style="3"/>
    <col min="10718" max="10718" width="49.6640625" style="3" customWidth="1"/>
    <col min="10719" max="10719" width="20.6640625" style="3" customWidth="1"/>
    <col min="10720" max="10720" width="9.109375" style="3" customWidth="1"/>
    <col min="10721" max="10721" width="13.109375" style="3" customWidth="1"/>
    <col min="10722" max="10724" width="9.109375" style="3" customWidth="1"/>
    <col min="10725" max="10973" width="9.109375" style="3"/>
    <col min="10974" max="10974" width="49.6640625" style="3" customWidth="1"/>
    <col min="10975" max="10975" width="20.6640625" style="3" customWidth="1"/>
    <col min="10976" max="10976" width="9.109375" style="3" customWidth="1"/>
    <col min="10977" max="10977" width="13.109375" style="3" customWidth="1"/>
    <col min="10978" max="10980" width="9.109375" style="3" customWidth="1"/>
    <col min="10981" max="11229" width="9.109375" style="3"/>
    <col min="11230" max="11230" width="49.6640625" style="3" customWidth="1"/>
    <col min="11231" max="11231" width="20.6640625" style="3" customWidth="1"/>
    <col min="11232" max="11232" width="9.109375" style="3" customWidth="1"/>
    <col min="11233" max="11233" width="13.109375" style="3" customWidth="1"/>
    <col min="11234" max="11236" width="9.109375" style="3" customWidth="1"/>
    <col min="11237" max="11485" width="9.109375" style="3"/>
    <col min="11486" max="11486" width="49.6640625" style="3" customWidth="1"/>
    <col min="11487" max="11487" width="20.6640625" style="3" customWidth="1"/>
    <col min="11488" max="11488" width="9.109375" style="3" customWidth="1"/>
    <col min="11489" max="11489" width="13.109375" style="3" customWidth="1"/>
    <col min="11490" max="11492" width="9.109375" style="3" customWidth="1"/>
    <col min="11493" max="11741" width="9.109375" style="3"/>
    <col min="11742" max="11742" width="49.6640625" style="3" customWidth="1"/>
    <col min="11743" max="11743" width="20.6640625" style="3" customWidth="1"/>
    <col min="11744" max="11744" width="9.109375" style="3" customWidth="1"/>
    <col min="11745" max="11745" width="13.109375" style="3" customWidth="1"/>
    <col min="11746" max="11748" width="9.109375" style="3" customWidth="1"/>
    <col min="11749" max="11997" width="9.109375" style="3"/>
    <col min="11998" max="11998" width="49.6640625" style="3" customWidth="1"/>
    <col min="11999" max="11999" width="20.6640625" style="3" customWidth="1"/>
    <col min="12000" max="12000" width="9.109375" style="3" customWidth="1"/>
    <col min="12001" max="12001" width="13.109375" style="3" customWidth="1"/>
    <col min="12002" max="12004" width="9.109375" style="3" customWidth="1"/>
    <col min="12005" max="12253" width="9.109375" style="3"/>
    <col min="12254" max="12254" width="49.6640625" style="3" customWidth="1"/>
    <col min="12255" max="12255" width="20.6640625" style="3" customWidth="1"/>
    <col min="12256" max="12256" width="9.109375" style="3" customWidth="1"/>
    <col min="12257" max="12257" width="13.109375" style="3" customWidth="1"/>
    <col min="12258" max="12260" width="9.109375" style="3" customWidth="1"/>
    <col min="12261" max="12509" width="9.109375" style="3"/>
    <col min="12510" max="12510" width="49.6640625" style="3" customWidth="1"/>
    <col min="12511" max="12511" width="20.6640625" style="3" customWidth="1"/>
    <col min="12512" max="12512" width="9.109375" style="3" customWidth="1"/>
    <col min="12513" max="12513" width="13.109375" style="3" customWidth="1"/>
    <col min="12514" max="12516" width="9.109375" style="3" customWidth="1"/>
    <col min="12517" max="12765" width="9.109375" style="3"/>
    <col min="12766" max="12766" width="49.6640625" style="3" customWidth="1"/>
    <col min="12767" max="12767" width="20.6640625" style="3" customWidth="1"/>
    <col min="12768" max="12768" width="9.109375" style="3" customWidth="1"/>
    <col min="12769" max="12769" width="13.109375" style="3" customWidth="1"/>
    <col min="12770" max="12772" width="9.109375" style="3" customWidth="1"/>
    <col min="12773" max="13021" width="9.109375" style="3"/>
    <col min="13022" max="13022" width="49.6640625" style="3" customWidth="1"/>
    <col min="13023" max="13023" width="20.6640625" style="3" customWidth="1"/>
    <col min="13024" max="13024" width="9.109375" style="3" customWidth="1"/>
    <col min="13025" max="13025" width="13.109375" style="3" customWidth="1"/>
    <col min="13026" max="13028" width="9.109375" style="3" customWidth="1"/>
    <col min="13029" max="13277" width="9.109375" style="3"/>
    <col min="13278" max="13278" width="49.6640625" style="3" customWidth="1"/>
    <col min="13279" max="13279" width="20.6640625" style="3" customWidth="1"/>
    <col min="13280" max="13280" width="9.109375" style="3" customWidth="1"/>
    <col min="13281" max="13281" width="13.109375" style="3" customWidth="1"/>
    <col min="13282" max="13284" width="9.109375" style="3" customWidth="1"/>
    <col min="13285" max="13533" width="9.109375" style="3"/>
    <col min="13534" max="13534" width="49.6640625" style="3" customWidth="1"/>
    <col min="13535" max="13535" width="20.6640625" style="3" customWidth="1"/>
    <col min="13536" max="13536" width="9.109375" style="3" customWidth="1"/>
    <col min="13537" max="13537" width="13.109375" style="3" customWidth="1"/>
    <col min="13538" max="13540" width="9.109375" style="3" customWidth="1"/>
    <col min="13541" max="13789" width="9.109375" style="3"/>
    <col min="13790" max="13790" width="49.6640625" style="3" customWidth="1"/>
    <col min="13791" max="13791" width="20.6640625" style="3" customWidth="1"/>
    <col min="13792" max="13792" width="9.109375" style="3" customWidth="1"/>
    <col min="13793" max="13793" width="13.109375" style="3" customWidth="1"/>
    <col min="13794" max="13796" width="9.109375" style="3" customWidth="1"/>
    <col min="13797" max="14045" width="9.109375" style="3"/>
    <col min="14046" max="14046" width="49.6640625" style="3" customWidth="1"/>
    <col min="14047" max="14047" width="20.6640625" style="3" customWidth="1"/>
    <col min="14048" max="14048" width="9.109375" style="3" customWidth="1"/>
    <col min="14049" max="14049" width="13.109375" style="3" customWidth="1"/>
    <col min="14050" max="14052" width="9.109375" style="3" customWidth="1"/>
    <col min="14053" max="14301" width="9.109375" style="3"/>
    <col min="14302" max="14302" width="49.6640625" style="3" customWidth="1"/>
    <col min="14303" max="14303" width="20.6640625" style="3" customWidth="1"/>
    <col min="14304" max="14304" width="9.109375" style="3" customWidth="1"/>
    <col min="14305" max="14305" width="13.109375" style="3" customWidth="1"/>
    <col min="14306" max="14308" width="9.109375" style="3" customWidth="1"/>
    <col min="14309" max="14557" width="9.109375" style="3"/>
    <col min="14558" max="14558" width="49.6640625" style="3" customWidth="1"/>
    <col min="14559" max="14559" width="20.6640625" style="3" customWidth="1"/>
    <col min="14560" max="14560" width="9.109375" style="3" customWidth="1"/>
    <col min="14561" max="14561" width="13.109375" style="3" customWidth="1"/>
    <col min="14562" max="14564" width="9.109375" style="3" customWidth="1"/>
    <col min="14565" max="14813" width="9.109375" style="3"/>
    <col min="14814" max="14814" width="49.6640625" style="3" customWidth="1"/>
    <col min="14815" max="14815" width="20.6640625" style="3" customWidth="1"/>
    <col min="14816" max="14816" width="9.109375" style="3" customWidth="1"/>
    <col min="14817" max="14817" width="13.109375" style="3" customWidth="1"/>
    <col min="14818" max="14820" width="9.109375" style="3" customWidth="1"/>
    <col min="14821" max="15069" width="9.109375" style="3"/>
    <col min="15070" max="15070" width="49.6640625" style="3" customWidth="1"/>
    <col min="15071" max="15071" width="20.6640625" style="3" customWidth="1"/>
    <col min="15072" max="15072" width="9.109375" style="3" customWidth="1"/>
    <col min="15073" max="15073" width="13.109375" style="3" customWidth="1"/>
    <col min="15074" max="15076" width="9.109375" style="3" customWidth="1"/>
    <col min="15077" max="15325" width="9.109375" style="3"/>
    <col min="15326" max="15326" width="49.6640625" style="3" customWidth="1"/>
    <col min="15327" max="15327" width="20.6640625" style="3" customWidth="1"/>
    <col min="15328" max="15328" width="9.109375" style="3" customWidth="1"/>
    <col min="15329" max="15329" width="13.109375" style="3" customWidth="1"/>
    <col min="15330" max="15332" width="9.109375" style="3" customWidth="1"/>
    <col min="15333" max="15581" width="9.109375" style="3"/>
    <col min="15582" max="15582" width="49.6640625" style="3" customWidth="1"/>
    <col min="15583" max="15583" width="20.6640625" style="3" customWidth="1"/>
    <col min="15584" max="15584" width="9.109375" style="3" customWidth="1"/>
    <col min="15585" max="15585" width="13.109375" style="3" customWidth="1"/>
    <col min="15586" max="15588" width="9.109375" style="3" customWidth="1"/>
    <col min="15589" max="15837" width="9.109375" style="3"/>
    <col min="15838" max="15838" width="49.6640625" style="3" customWidth="1"/>
    <col min="15839" max="15839" width="20.6640625" style="3" customWidth="1"/>
    <col min="15840" max="15840" width="9.109375" style="3" customWidth="1"/>
    <col min="15841" max="15841" width="13.109375" style="3" customWidth="1"/>
    <col min="15842" max="15844" width="9.109375" style="3" customWidth="1"/>
    <col min="15845" max="16093" width="9.109375" style="3"/>
    <col min="16094" max="16094" width="49.6640625" style="3" customWidth="1"/>
    <col min="16095" max="16095" width="20.6640625" style="3" customWidth="1"/>
    <col min="16096" max="16096" width="9.109375" style="3" customWidth="1"/>
    <col min="16097" max="16097" width="13.109375" style="3" customWidth="1"/>
    <col min="16098" max="16100" width="9.109375" style="3" customWidth="1"/>
    <col min="16101" max="16331" width="9.109375" style="3"/>
    <col min="16332" max="16384" width="8.88671875" style="3" customWidth="1"/>
  </cols>
  <sheetData>
    <row r="1" spans="1:4" x14ac:dyDescent="0.3">
      <c r="A1" s="100" t="s">
        <v>806</v>
      </c>
      <c r="B1" s="100"/>
      <c r="C1" s="100"/>
      <c r="D1" s="100"/>
    </row>
    <row r="2" spans="1:4" x14ac:dyDescent="0.3">
      <c r="A2" s="1"/>
      <c r="B2" s="1"/>
    </row>
    <row r="3" spans="1:4" x14ac:dyDescent="0.3">
      <c r="A3" s="1"/>
      <c r="B3" s="1"/>
    </row>
    <row r="4" spans="1:4" x14ac:dyDescent="0.3">
      <c r="A4" s="55" t="s">
        <v>523</v>
      </c>
      <c r="B4" s="38"/>
      <c r="C4" s="9" t="s">
        <v>524</v>
      </c>
      <c r="D4" s="11"/>
    </row>
    <row r="5" spans="1:4" x14ac:dyDescent="0.25">
      <c r="A5" s="44" t="s">
        <v>0</v>
      </c>
      <c r="B5" s="44" t="s">
        <v>1</v>
      </c>
      <c r="C5" s="39" t="s">
        <v>0</v>
      </c>
      <c r="D5" s="39" t="s">
        <v>1</v>
      </c>
    </row>
    <row r="6" spans="1:4" ht="34.799999999999997" x14ac:dyDescent="0.25">
      <c r="A6" s="79" t="s">
        <v>346</v>
      </c>
      <c r="B6" s="80" t="s">
        <v>2</v>
      </c>
      <c r="C6" s="79" t="s">
        <v>346</v>
      </c>
      <c r="D6" s="80" t="s">
        <v>2</v>
      </c>
    </row>
    <row r="7" spans="1:4" outlineLevel="1" x14ac:dyDescent="0.25">
      <c r="A7" s="81" t="s">
        <v>391</v>
      </c>
      <c r="B7" s="82" t="s">
        <v>3</v>
      </c>
      <c r="C7" s="81" t="s">
        <v>391</v>
      </c>
      <c r="D7" s="82" t="s">
        <v>3</v>
      </c>
    </row>
    <row r="8" spans="1:4" ht="31.2" outlineLevel="2" x14ac:dyDescent="0.25">
      <c r="A8" s="83" t="s">
        <v>175</v>
      </c>
      <c r="B8" s="84" t="s">
        <v>79</v>
      </c>
      <c r="C8" s="83" t="s">
        <v>175</v>
      </c>
      <c r="D8" s="84" t="s">
        <v>79</v>
      </c>
    </row>
    <row r="9" spans="1:4" ht="31.2" outlineLevel="3" x14ac:dyDescent="0.25">
      <c r="A9" s="85" t="s">
        <v>118</v>
      </c>
      <c r="B9" s="12" t="s">
        <v>186</v>
      </c>
      <c r="C9" s="8" t="s">
        <v>118</v>
      </c>
      <c r="D9" s="6" t="s">
        <v>186</v>
      </c>
    </row>
    <row r="10" spans="1:4" ht="52.2" customHeight="1" outlineLevel="3" x14ac:dyDescent="0.25">
      <c r="A10" s="85" t="s">
        <v>556</v>
      </c>
      <c r="B10" s="12" t="s">
        <v>588</v>
      </c>
      <c r="C10" s="8"/>
      <c r="D10" s="6"/>
    </row>
    <row r="11" spans="1:4" ht="62.4" outlineLevel="3" x14ac:dyDescent="0.25">
      <c r="A11" s="85" t="s">
        <v>411</v>
      </c>
      <c r="B11" s="12" t="s">
        <v>390</v>
      </c>
      <c r="C11" s="8" t="s">
        <v>411</v>
      </c>
      <c r="D11" s="6" t="s">
        <v>390</v>
      </c>
    </row>
    <row r="12" spans="1:4" ht="78" outlineLevel="3" x14ac:dyDescent="0.25">
      <c r="A12" s="85" t="s">
        <v>187</v>
      </c>
      <c r="B12" s="12" t="s">
        <v>188</v>
      </c>
      <c r="C12" s="86" t="s">
        <v>187</v>
      </c>
      <c r="D12" s="6" t="s">
        <v>188</v>
      </c>
    </row>
    <row r="13" spans="1:4" ht="78" outlineLevel="3" x14ac:dyDescent="0.25">
      <c r="A13" s="85" t="s">
        <v>611</v>
      </c>
      <c r="B13" s="12" t="s">
        <v>587</v>
      </c>
      <c r="C13" s="8" t="s">
        <v>611</v>
      </c>
      <c r="D13" s="6" t="s">
        <v>587</v>
      </c>
    </row>
    <row r="14" spans="1:4" ht="87" customHeight="1" outlineLevel="3" x14ac:dyDescent="0.25">
      <c r="A14" s="85" t="s">
        <v>176</v>
      </c>
      <c r="B14" s="12" t="s">
        <v>189</v>
      </c>
      <c r="C14" s="86" t="s">
        <v>176</v>
      </c>
      <c r="D14" s="6" t="s">
        <v>189</v>
      </c>
    </row>
    <row r="15" spans="1:4" ht="62.4" outlineLevel="3" x14ac:dyDescent="0.25">
      <c r="A15" s="85" t="s">
        <v>177</v>
      </c>
      <c r="B15" s="12" t="s">
        <v>190</v>
      </c>
      <c r="C15" s="8" t="s">
        <v>177</v>
      </c>
      <c r="D15" s="6" t="s">
        <v>190</v>
      </c>
    </row>
    <row r="16" spans="1:4" ht="46.8" outlineLevel="3" x14ac:dyDescent="0.25">
      <c r="A16" s="85" t="s">
        <v>387</v>
      </c>
      <c r="B16" s="12" t="s">
        <v>191</v>
      </c>
      <c r="C16" s="8" t="s">
        <v>387</v>
      </c>
      <c r="D16" s="6" t="s">
        <v>191</v>
      </c>
    </row>
    <row r="17" spans="1:4" ht="46.8" outlineLevel="3" x14ac:dyDescent="0.25">
      <c r="A17" s="85" t="s">
        <v>395</v>
      </c>
      <c r="B17" s="12" t="s">
        <v>192</v>
      </c>
      <c r="C17" s="8" t="s">
        <v>395</v>
      </c>
      <c r="D17" s="6" t="s">
        <v>192</v>
      </c>
    </row>
    <row r="18" spans="1:4" ht="62.4" outlineLevel="3" x14ac:dyDescent="0.25">
      <c r="A18" s="85" t="s">
        <v>388</v>
      </c>
      <c r="B18" s="12" t="s">
        <v>193</v>
      </c>
      <c r="C18" s="8" t="s">
        <v>388</v>
      </c>
      <c r="D18" s="6" t="s">
        <v>193</v>
      </c>
    </row>
    <row r="19" spans="1:4" ht="63" customHeight="1" outlineLevel="3" x14ac:dyDescent="0.25">
      <c r="A19" s="85" t="s">
        <v>389</v>
      </c>
      <c r="B19" s="12" t="s">
        <v>194</v>
      </c>
      <c r="C19" s="8" t="s">
        <v>389</v>
      </c>
      <c r="D19" s="6" t="s">
        <v>194</v>
      </c>
    </row>
    <row r="20" spans="1:4" ht="46.8" outlineLevel="3" x14ac:dyDescent="0.25">
      <c r="A20" s="85" t="s">
        <v>412</v>
      </c>
      <c r="B20" s="12" t="s">
        <v>195</v>
      </c>
      <c r="C20" s="8"/>
      <c r="D20" s="6"/>
    </row>
    <row r="21" spans="1:4" ht="21.75" customHeight="1" outlineLevel="3" x14ac:dyDescent="0.25">
      <c r="A21" s="85" t="s">
        <v>110</v>
      </c>
      <c r="B21" s="12" t="s">
        <v>196</v>
      </c>
      <c r="C21" s="8" t="s">
        <v>110</v>
      </c>
      <c r="D21" s="6" t="s">
        <v>196</v>
      </c>
    </row>
    <row r="22" spans="1:4" ht="71.25" customHeight="1" outlineLevel="3" x14ac:dyDescent="0.25">
      <c r="A22" s="85" t="s">
        <v>558</v>
      </c>
      <c r="B22" s="12" t="s">
        <v>590</v>
      </c>
      <c r="C22" s="8"/>
      <c r="D22" s="6"/>
    </row>
    <row r="23" spans="1:4" ht="31.2" outlineLevel="2" x14ac:dyDescent="0.25">
      <c r="A23" s="83" t="s">
        <v>64</v>
      </c>
      <c r="B23" s="84" t="s">
        <v>80</v>
      </c>
      <c r="C23" s="83" t="s">
        <v>64</v>
      </c>
      <c r="D23" s="84" t="s">
        <v>80</v>
      </c>
    </row>
    <row r="24" spans="1:4" outlineLevel="3" x14ac:dyDescent="0.25">
      <c r="A24" s="85" t="s">
        <v>112</v>
      </c>
      <c r="B24" s="12" t="s">
        <v>197</v>
      </c>
      <c r="C24" s="8"/>
      <c r="D24" s="6"/>
    </row>
    <row r="25" spans="1:4" ht="62.4" outlineLevel="3" x14ac:dyDescent="0.25">
      <c r="A25" s="85" t="s">
        <v>591</v>
      </c>
      <c r="B25" s="12" t="s">
        <v>592</v>
      </c>
      <c r="C25" s="87"/>
      <c r="D25" s="87"/>
    </row>
    <row r="26" spans="1:4" ht="31.2" outlineLevel="3" x14ac:dyDescent="0.25">
      <c r="A26" s="85"/>
      <c r="B26" s="12"/>
      <c r="C26" s="8" t="s">
        <v>762</v>
      </c>
      <c r="D26" s="6" t="s">
        <v>745</v>
      </c>
    </row>
    <row r="27" spans="1:4" outlineLevel="3" x14ac:dyDescent="0.25">
      <c r="A27" s="85" t="s">
        <v>110</v>
      </c>
      <c r="B27" s="12" t="s">
        <v>198</v>
      </c>
      <c r="C27" s="8"/>
      <c r="D27" s="6"/>
    </row>
    <row r="28" spans="1:4" ht="46.8" outlineLevel="3" x14ac:dyDescent="0.25">
      <c r="A28" s="85" t="s">
        <v>481</v>
      </c>
      <c r="B28" s="12" t="s">
        <v>593</v>
      </c>
      <c r="C28" s="8"/>
      <c r="D28" s="6"/>
    </row>
    <row r="29" spans="1:4" ht="31.2" outlineLevel="3" x14ac:dyDescent="0.25">
      <c r="A29" s="87"/>
      <c r="B29" s="87"/>
      <c r="C29" s="8" t="s">
        <v>763</v>
      </c>
      <c r="D29" s="6" t="s">
        <v>746</v>
      </c>
    </row>
    <row r="30" spans="1:4" ht="31.2" outlineLevel="2" x14ac:dyDescent="0.25">
      <c r="A30" s="83" t="s">
        <v>104</v>
      </c>
      <c r="B30" s="84" t="s">
        <v>81</v>
      </c>
      <c r="C30" s="83" t="s">
        <v>104</v>
      </c>
      <c r="D30" s="84" t="s">
        <v>81</v>
      </c>
    </row>
    <row r="31" spans="1:4" ht="17.25" customHeight="1" outlineLevel="5" x14ac:dyDescent="0.25">
      <c r="A31" s="85" t="s">
        <v>110</v>
      </c>
      <c r="B31" s="12" t="s">
        <v>199</v>
      </c>
      <c r="C31" s="8" t="s">
        <v>110</v>
      </c>
      <c r="D31" s="6" t="s">
        <v>199</v>
      </c>
    </row>
    <row r="32" spans="1:4" ht="46.8" outlineLevel="1" x14ac:dyDescent="0.25">
      <c r="A32" s="83" t="s">
        <v>705</v>
      </c>
      <c r="B32" s="84" t="s">
        <v>774</v>
      </c>
      <c r="C32" s="83" t="s">
        <v>705</v>
      </c>
      <c r="D32" s="84" t="s">
        <v>774</v>
      </c>
    </row>
    <row r="33" spans="1:4" ht="62.4" outlineLevel="3" x14ac:dyDescent="0.25">
      <c r="A33" s="7" t="s">
        <v>556</v>
      </c>
      <c r="B33" s="4" t="s">
        <v>775</v>
      </c>
      <c r="C33" s="7" t="s">
        <v>556</v>
      </c>
      <c r="D33" s="4" t="s">
        <v>775</v>
      </c>
    </row>
    <row r="34" spans="1:4" ht="46.8" outlineLevel="2" x14ac:dyDescent="0.25">
      <c r="A34" s="83" t="s">
        <v>706</v>
      </c>
      <c r="B34" s="84" t="s">
        <v>776</v>
      </c>
      <c r="C34" s="83" t="s">
        <v>706</v>
      </c>
      <c r="D34" s="84" t="s">
        <v>776</v>
      </c>
    </row>
    <row r="35" spans="1:4" ht="62.4" outlineLevel="3" x14ac:dyDescent="0.25">
      <c r="A35" s="7" t="s">
        <v>558</v>
      </c>
      <c r="B35" s="4" t="s">
        <v>777</v>
      </c>
      <c r="C35" s="7" t="s">
        <v>558</v>
      </c>
      <c r="D35" s="4" t="s">
        <v>777</v>
      </c>
    </row>
    <row r="36" spans="1:4" ht="36.75" customHeight="1" outlineLevel="2" x14ac:dyDescent="0.25">
      <c r="A36" s="83" t="s">
        <v>624</v>
      </c>
      <c r="B36" s="84" t="s">
        <v>671</v>
      </c>
      <c r="C36" s="83" t="s">
        <v>624</v>
      </c>
      <c r="D36" s="84" t="s">
        <v>671</v>
      </c>
    </row>
    <row r="37" spans="1:4" ht="62.4" outlineLevel="4" x14ac:dyDescent="0.25">
      <c r="A37" s="85" t="s">
        <v>413</v>
      </c>
      <c r="B37" s="12" t="s">
        <v>699</v>
      </c>
      <c r="C37" s="8"/>
      <c r="D37" s="6"/>
    </row>
    <row r="38" spans="1:4" ht="54" customHeight="1" outlineLevel="5" x14ac:dyDescent="0.25">
      <c r="A38" s="85" t="s">
        <v>414</v>
      </c>
      <c r="B38" s="12" t="s">
        <v>672</v>
      </c>
      <c r="C38" s="8"/>
      <c r="D38" s="6"/>
    </row>
    <row r="39" spans="1:4" ht="24.75" customHeight="1" outlineLevel="3" x14ac:dyDescent="0.25">
      <c r="A39" s="83" t="s">
        <v>772</v>
      </c>
      <c r="B39" s="84" t="s">
        <v>778</v>
      </c>
      <c r="C39" s="83" t="s">
        <v>772</v>
      </c>
      <c r="D39" s="84" t="s">
        <v>778</v>
      </c>
    </row>
    <row r="40" spans="1:4" ht="70.5" customHeight="1" outlineLevel="4" x14ac:dyDescent="0.3">
      <c r="A40" s="7" t="s">
        <v>773</v>
      </c>
      <c r="B40" s="4" t="s">
        <v>779</v>
      </c>
      <c r="C40" s="5"/>
      <c r="D40" s="6"/>
    </row>
    <row r="41" spans="1:4" ht="31.2" outlineLevel="1" x14ac:dyDescent="0.25">
      <c r="A41" s="81" t="s">
        <v>392</v>
      </c>
      <c r="B41" s="82" t="s">
        <v>4</v>
      </c>
      <c r="C41" s="81" t="s">
        <v>392</v>
      </c>
      <c r="D41" s="82" t="s">
        <v>4</v>
      </c>
    </row>
    <row r="42" spans="1:4" ht="31.2" outlineLevel="2" x14ac:dyDescent="0.25">
      <c r="A42" s="83" t="s">
        <v>105</v>
      </c>
      <c r="B42" s="84" t="s">
        <v>82</v>
      </c>
      <c r="C42" s="83" t="s">
        <v>105</v>
      </c>
      <c r="D42" s="84" t="s">
        <v>82</v>
      </c>
    </row>
    <row r="43" spans="1:4" ht="109.2" outlineLevel="3" x14ac:dyDescent="0.25">
      <c r="A43" s="85" t="s">
        <v>594</v>
      </c>
      <c r="B43" s="12" t="s">
        <v>415</v>
      </c>
      <c r="C43" s="8" t="s">
        <v>594</v>
      </c>
      <c r="D43" s="6" t="s">
        <v>415</v>
      </c>
    </row>
    <row r="44" spans="1:4" outlineLevel="3" x14ac:dyDescent="0.25">
      <c r="A44" s="85"/>
      <c r="B44" s="12"/>
      <c r="C44" s="85" t="s">
        <v>110</v>
      </c>
      <c r="D44" s="12" t="s">
        <v>678</v>
      </c>
    </row>
    <row r="45" spans="1:4" outlineLevel="1" x14ac:dyDescent="0.25">
      <c r="A45" s="81" t="s">
        <v>106</v>
      </c>
      <c r="B45" s="82" t="s">
        <v>5</v>
      </c>
      <c r="C45" s="81" t="s">
        <v>106</v>
      </c>
      <c r="D45" s="82" t="s">
        <v>5</v>
      </c>
    </row>
    <row r="46" spans="1:4" ht="31.2" outlineLevel="2" x14ac:dyDescent="0.25">
      <c r="A46" s="83" t="s">
        <v>107</v>
      </c>
      <c r="B46" s="84" t="s">
        <v>83</v>
      </c>
      <c r="C46" s="83" t="s">
        <v>107</v>
      </c>
      <c r="D46" s="84" t="s">
        <v>83</v>
      </c>
    </row>
    <row r="47" spans="1:4" outlineLevel="3" x14ac:dyDescent="0.25">
      <c r="A47" s="85" t="s">
        <v>124</v>
      </c>
      <c r="B47" s="12" t="s">
        <v>200</v>
      </c>
      <c r="C47" s="8" t="s">
        <v>124</v>
      </c>
      <c r="D47" s="6" t="s">
        <v>200</v>
      </c>
    </row>
    <row r="48" spans="1:4" ht="78" outlineLevel="3" x14ac:dyDescent="0.25">
      <c r="A48" s="88" t="s">
        <v>416</v>
      </c>
      <c r="B48" s="12" t="s">
        <v>201</v>
      </c>
      <c r="C48" s="86" t="s">
        <v>416</v>
      </c>
      <c r="D48" s="6" t="s">
        <v>201</v>
      </c>
    </row>
    <row r="49" spans="1:4" ht="46.8" outlineLevel="3" x14ac:dyDescent="0.25">
      <c r="A49" s="85" t="s">
        <v>179</v>
      </c>
      <c r="B49" s="12" t="s">
        <v>202</v>
      </c>
      <c r="C49" s="8" t="s">
        <v>179</v>
      </c>
      <c r="D49" s="6" t="s">
        <v>202</v>
      </c>
    </row>
    <row r="50" spans="1:4" ht="31.2" outlineLevel="3" x14ac:dyDescent="0.25">
      <c r="A50" s="85" t="s">
        <v>125</v>
      </c>
      <c r="B50" s="12" t="s">
        <v>203</v>
      </c>
      <c r="C50" s="8" t="s">
        <v>125</v>
      </c>
      <c r="D50" s="6" t="s">
        <v>203</v>
      </c>
    </row>
    <row r="51" spans="1:4" outlineLevel="1" x14ac:dyDescent="0.25">
      <c r="A51" s="81" t="s">
        <v>65</v>
      </c>
      <c r="B51" s="82" t="s">
        <v>6</v>
      </c>
      <c r="C51" s="81" t="s">
        <v>65</v>
      </c>
      <c r="D51" s="82" t="s">
        <v>6</v>
      </c>
    </row>
    <row r="52" spans="1:4" outlineLevel="2" x14ac:dyDescent="0.25">
      <c r="A52" s="83" t="s">
        <v>181</v>
      </c>
      <c r="B52" s="84" t="s">
        <v>84</v>
      </c>
      <c r="C52" s="83" t="s">
        <v>181</v>
      </c>
      <c r="D52" s="84" t="s">
        <v>84</v>
      </c>
    </row>
    <row r="53" spans="1:4" ht="31.2" outlineLevel="3" x14ac:dyDescent="0.25">
      <c r="A53" s="85" t="s">
        <v>118</v>
      </c>
      <c r="B53" s="12" t="s">
        <v>204</v>
      </c>
      <c r="C53" s="8" t="s">
        <v>118</v>
      </c>
      <c r="D53" s="6" t="s">
        <v>204</v>
      </c>
    </row>
    <row r="54" spans="1:4" outlineLevel="3" x14ac:dyDescent="0.25">
      <c r="A54" s="85" t="s">
        <v>180</v>
      </c>
      <c r="B54" s="12" t="s">
        <v>205</v>
      </c>
      <c r="C54" s="8" t="s">
        <v>180</v>
      </c>
      <c r="D54" s="6" t="s">
        <v>205</v>
      </c>
    </row>
    <row r="55" spans="1:4" ht="31.2" outlineLevel="3" x14ac:dyDescent="0.25">
      <c r="A55" s="85" t="s">
        <v>178</v>
      </c>
      <c r="B55" s="12" t="s">
        <v>206</v>
      </c>
      <c r="C55" s="8" t="s">
        <v>178</v>
      </c>
      <c r="D55" s="6" t="s">
        <v>206</v>
      </c>
    </row>
    <row r="56" spans="1:4" outlineLevel="3" x14ac:dyDescent="0.25">
      <c r="A56" s="85" t="s">
        <v>110</v>
      </c>
      <c r="B56" s="12" t="s">
        <v>207</v>
      </c>
      <c r="C56" s="8" t="s">
        <v>110</v>
      </c>
      <c r="D56" s="6" t="s">
        <v>207</v>
      </c>
    </row>
    <row r="57" spans="1:4" ht="64.5" customHeight="1" outlineLevel="3" x14ac:dyDescent="0.25">
      <c r="A57" s="83" t="s">
        <v>482</v>
      </c>
      <c r="B57" s="84" t="s">
        <v>518</v>
      </c>
      <c r="C57" s="83" t="s">
        <v>482</v>
      </c>
      <c r="D57" s="84" t="s">
        <v>518</v>
      </c>
    </row>
    <row r="58" spans="1:4" ht="22.5" customHeight="1" outlineLevel="3" x14ac:dyDescent="0.25">
      <c r="A58" s="85" t="s">
        <v>110</v>
      </c>
      <c r="B58" s="12" t="s">
        <v>519</v>
      </c>
      <c r="C58" s="8" t="s">
        <v>110</v>
      </c>
      <c r="D58" s="6" t="s">
        <v>519</v>
      </c>
    </row>
    <row r="59" spans="1:4" ht="31.2" outlineLevel="1" x14ac:dyDescent="0.25">
      <c r="A59" s="81" t="s">
        <v>417</v>
      </c>
      <c r="B59" s="82" t="s">
        <v>7</v>
      </c>
      <c r="C59" s="81" t="s">
        <v>417</v>
      </c>
      <c r="D59" s="82" t="s">
        <v>7</v>
      </c>
    </row>
    <row r="60" spans="1:4" ht="31.2" outlineLevel="2" x14ac:dyDescent="0.25">
      <c r="A60" s="83" t="s">
        <v>347</v>
      </c>
      <c r="B60" s="84" t="s">
        <v>85</v>
      </c>
      <c r="C60" s="83" t="s">
        <v>347</v>
      </c>
      <c r="D60" s="84" t="s">
        <v>85</v>
      </c>
    </row>
    <row r="61" spans="1:4" outlineLevel="3" x14ac:dyDescent="0.25">
      <c r="A61" s="85" t="s">
        <v>49</v>
      </c>
      <c r="B61" s="12" t="s">
        <v>208</v>
      </c>
      <c r="C61" s="8" t="s">
        <v>49</v>
      </c>
      <c r="D61" s="6" t="s">
        <v>208</v>
      </c>
    </row>
    <row r="62" spans="1:4" ht="31.2" outlineLevel="2" x14ac:dyDescent="0.25">
      <c r="A62" s="83" t="s">
        <v>66</v>
      </c>
      <c r="B62" s="84" t="s">
        <v>86</v>
      </c>
      <c r="C62" s="83" t="s">
        <v>66</v>
      </c>
      <c r="D62" s="84" t="s">
        <v>86</v>
      </c>
    </row>
    <row r="63" spans="1:4" ht="31.2" outlineLevel="3" x14ac:dyDescent="0.25">
      <c r="A63" s="85" t="s">
        <v>118</v>
      </c>
      <c r="B63" s="12" t="s">
        <v>209</v>
      </c>
      <c r="C63" s="8" t="s">
        <v>118</v>
      </c>
      <c r="D63" s="6" t="s">
        <v>209</v>
      </c>
    </row>
    <row r="64" spans="1:4" outlineLevel="3" x14ac:dyDescent="0.25">
      <c r="A64" s="85" t="s">
        <v>110</v>
      </c>
      <c r="B64" s="12" t="s">
        <v>552</v>
      </c>
      <c r="C64" s="8"/>
      <c r="D64" s="6"/>
    </row>
    <row r="65" spans="1:4" ht="31.2" outlineLevel="1" x14ac:dyDescent="0.25">
      <c r="A65" s="81" t="s">
        <v>418</v>
      </c>
      <c r="B65" s="82" t="s">
        <v>419</v>
      </c>
      <c r="C65" s="81" t="s">
        <v>418</v>
      </c>
      <c r="D65" s="82" t="s">
        <v>419</v>
      </c>
    </row>
    <row r="66" spans="1:4" ht="46.8" outlineLevel="2" x14ac:dyDescent="0.25">
      <c r="A66" s="83" t="s">
        <v>420</v>
      </c>
      <c r="B66" s="84" t="s">
        <v>421</v>
      </c>
      <c r="C66" s="83" t="s">
        <v>420</v>
      </c>
      <c r="D66" s="84" t="s">
        <v>421</v>
      </c>
    </row>
    <row r="67" spans="1:4" outlineLevel="3" x14ac:dyDescent="0.25">
      <c r="A67" s="85" t="s">
        <v>110</v>
      </c>
      <c r="B67" s="12" t="s">
        <v>422</v>
      </c>
      <c r="C67" s="8" t="s">
        <v>110</v>
      </c>
      <c r="D67" s="6" t="s">
        <v>422</v>
      </c>
    </row>
    <row r="68" spans="1:4" ht="52.2" x14ac:dyDescent="0.25">
      <c r="A68" s="79" t="s">
        <v>93</v>
      </c>
      <c r="B68" s="80" t="s">
        <v>134</v>
      </c>
      <c r="C68" s="79" t="s">
        <v>93</v>
      </c>
      <c r="D68" s="80" t="s">
        <v>134</v>
      </c>
    </row>
    <row r="69" spans="1:4" ht="46.8" outlineLevel="1" x14ac:dyDescent="0.25">
      <c r="A69" s="81" t="s">
        <v>133</v>
      </c>
      <c r="B69" s="82" t="s">
        <v>210</v>
      </c>
      <c r="C69" s="81" t="s">
        <v>133</v>
      </c>
      <c r="D69" s="82" t="s">
        <v>210</v>
      </c>
    </row>
    <row r="70" spans="1:4" ht="62.4" outlineLevel="2" x14ac:dyDescent="0.25">
      <c r="A70" s="83" t="s">
        <v>423</v>
      </c>
      <c r="B70" s="84" t="s">
        <v>211</v>
      </c>
      <c r="C70" s="83" t="s">
        <v>423</v>
      </c>
      <c r="D70" s="84" t="s">
        <v>211</v>
      </c>
    </row>
    <row r="71" spans="1:4" ht="78" outlineLevel="3" x14ac:dyDescent="0.25">
      <c r="A71" s="88" t="s">
        <v>138</v>
      </c>
      <c r="B71" s="12" t="s">
        <v>351</v>
      </c>
      <c r="C71" s="86" t="s">
        <v>138</v>
      </c>
      <c r="D71" s="6" t="s">
        <v>351</v>
      </c>
    </row>
    <row r="72" spans="1:4" ht="31.2" outlineLevel="2" x14ac:dyDescent="0.25">
      <c r="A72" s="83" t="s">
        <v>141</v>
      </c>
      <c r="B72" s="84" t="s">
        <v>352</v>
      </c>
      <c r="C72" s="83" t="s">
        <v>141</v>
      </c>
      <c r="D72" s="84" t="s">
        <v>352</v>
      </c>
    </row>
    <row r="73" spans="1:4" ht="62.4" outlineLevel="3" x14ac:dyDescent="0.25">
      <c r="A73" s="85" t="s">
        <v>139</v>
      </c>
      <c r="B73" s="12" t="s">
        <v>353</v>
      </c>
      <c r="C73" s="8" t="s">
        <v>139</v>
      </c>
      <c r="D73" s="6" t="s">
        <v>353</v>
      </c>
    </row>
    <row r="74" spans="1:4" ht="46.8" outlineLevel="3" x14ac:dyDescent="0.25">
      <c r="A74" s="85" t="s">
        <v>485</v>
      </c>
      <c r="B74" s="12" t="s">
        <v>486</v>
      </c>
      <c r="C74" s="8"/>
      <c r="D74" s="6"/>
    </row>
    <row r="75" spans="1:4" ht="31.2" outlineLevel="1" x14ac:dyDescent="0.25">
      <c r="A75" s="81" t="s">
        <v>424</v>
      </c>
      <c r="B75" s="82" t="s">
        <v>212</v>
      </c>
      <c r="C75" s="81" t="s">
        <v>424</v>
      </c>
      <c r="D75" s="82" t="s">
        <v>212</v>
      </c>
    </row>
    <row r="76" spans="1:4" ht="46.8" outlineLevel="2" x14ac:dyDescent="0.25">
      <c r="A76" s="83" t="s">
        <v>425</v>
      </c>
      <c r="B76" s="84" t="s">
        <v>213</v>
      </c>
      <c r="C76" s="83" t="s">
        <v>694</v>
      </c>
      <c r="D76" s="84" t="s">
        <v>213</v>
      </c>
    </row>
    <row r="77" spans="1:4" ht="31.2" outlineLevel="3" x14ac:dyDescent="0.25">
      <c r="A77" s="7" t="s">
        <v>140</v>
      </c>
      <c r="B77" s="6" t="s">
        <v>625</v>
      </c>
      <c r="C77" s="8" t="s">
        <v>140</v>
      </c>
      <c r="D77" s="6" t="s">
        <v>625</v>
      </c>
    </row>
    <row r="78" spans="1:4" ht="109.2" outlineLevel="3" x14ac:dyDescent="0.25">
      <c r="A78" s="7"/>
      <c r="B78" s="6"/>
      <c r="C78" s="8" t="s">
        <v>626</v>
      </c>
      <c r="D78" s="6" t="s">
        <v>742</v>
      </c>
    </row>
    <row r="79" spans="1:4" ht="34.799999999999997" x14ac:dyDescent="0.25">
      <c r="A79" s="28" t="s">
        <v>94</v>
      </c>
      <c r="B79" s="29" t="s">
        <v>8</v>
      </c>
      <c r="C79" s="28" t="s">
        <v>94</v>
      </c>
      <c r="D79" s="29" t="s">
        <v>8</v>
      </c>
    </row>
    <row r="80" spans="1:4" ht="62.4" outlineLevel="1" x14ac:dyDescent="0.25">
      <c r="A80" s="33" t="s">
        <v>214</v>
      </c>
      <c r="B80" s="34" t="s">
        <v>9</v>
      </c>
      <c r="C80" s="33" t="s">
        <v>214</v>
      </c>
      <c r="D80" s="34" t="s">
        <v>9</v>
      </c>
    </row>
    <row r="81" spans="1:4" outlineLevel="3" x14ac:dyDescent="0.25">
      <c r="A81" s="35" t="s">
        <v>110</v>
      </c>
      <c r="B81" s="36" t="s">
        <v>215</v>
      </c>
      <c r="C81" s="40"/>
      <c r="D81" s="39"/>
    </row>
    <row r="82" spans="1:4" ht="46.8" outlineLevel="1" x14ac:dyDescent="0.25">
      <c r="A82" s="33" t="s">
        <v>142</v>
      </c>
      <c r="B82" s="34" t="s">
        <v>354</v>
      </c>
      <c r="C82" s="33" t="s">
        <v>142</v>
      </c>
      <c r="D82" s="34" t="s">
        <v>354</v>
      </c>
    </row>
    <row r="83" spans="1:4" outlineLevel="3" x14ac:dyDescent="0.25">
      <c r="A83" s="35" t="s">
        <v>110</v>
      </c>
      <c r="B83" s="36" t="s">
        <v>355</v>
      </c>
      <c r="C83" s="35"/>
      <c r="D83" s="36"/>
    </row>
    <row r="84" spans="1:4" ht="34.799999999999997" x14ac:dyDescent="0.25">
      <c r="A84" s="28" t="s">
        <v>95</v>
      </c>
      <c r="B84" s="29" t="s">
        <v>10</v>
      </c>
      <c r="C84" s="28" t="s">
        <v>95</v>
      </c>
      <c r="D84" s="29" t="s">
        <v>10</v>
      </c>
    </row>
    <row r="85" spans="1:4" ht="31.2" outlineLevel="1" x14ac:dyDescent="0.25">
      <c r="A85" s="31" t="s">
        <v>551</v>
      </c>
      <c r="B85" s="32" t="s">
        <v>11</v>
      </c>
      <c r="C85" s="31" t="s">
        <v>551</v>
      </c>
      <c r="D85" s="32" t="s">
        <v>11</v>
      </c>
    </row>
    <row r="86" spans="1:4" ht="62.4" outlineLevel="2" x14ac:dyDescent="0.25">
      <c r="A86" s="33" t="s">
        <v>397</v>
      </c>
      <c r="B86" s="34" t="s">
        <v>216</v>
      </c>
      <c r="C86" s="33" t="s">
        <v>397</v>
      </c>
      <c r="D86" s="34" t="s">
        <v>216</v>
      </c>
    </row>
    <row r="87" spans="1:4" ht="31.2" outlineLevel="3" x14ac:dyDescent="0.25">
      <c r="A87" s="35" t="s">
        <v>118</v>
      </c>
      <c r="B87" s="36" t="s">
        <v>117</v>
      </c>
      <c r="C87" s="40" t="s">
        <v>118</v>
      </c>
      <c r="D87" s="39" t="s">
        <v>117</v>
      </c>
    </row>
    <row r="88" spans="1:4" ht="46.8" outlineLevel="3" x14ac:dyDescent="0.25">
      <c r="A88" s="35" t="s">
        <v>409</v>
      </c>
      <c r="B88" s="36" t="s">
        <v>119</v>
      </c>
      <c r="C88" s="40" t="s">
        <v>409</v>
      </c>
      <c r="D88" s="39" t="s">
        <v>119</v>
      </c>
    </row>
    <row r="89" spans="1:4" ht="46.8" outlineLevel="3" x14ac:dyDescent="0.25">
      <c r="A89" s="35" t="s">
        <v>426</v>
      </c>
      <c r="B89" s="36" t="s">
        <v>122</v>
      </c>
      <c r="C89" s="40"/>
      <c r="D89" s="39"/>
    </row>
    <row r="90" spans="1:4" ht="78" outlineLevel="3" x14ac:dyDescent="0.25">
      <c r="A90" s="37" t="s">
        <v>219</v>
      </c>
      <c r="B90" s="36" t="s">
        <v>121</v>
      </c>
      <c r="C90" s="41" t="s">
        <v>219</v>
      </c>
      <c r="D90" s="39" t="s">
        <v>121</v>
      </c>
    </row>
    <row r="91" spans="1:4" ht="31.2" outlineLevel="3" x14ac:dyDescent="0.25">
      <c r="A91" s="35" t="s">
        <v>410</v>
      </c>
      <c r="B91" s="36" t="s">
        <v>120</v>
      </c>
      <c r="C91" s="40" t="s">
        <v>410</v>
      </c>
      <c r="D91" s="39" t="s">
        <v>120</v>
      </c>
    </row>
    <row r="92" spans="1:4" ht="55.5" customHeight="1" outlineLevel="3" x14ac:dyDescent="0.25">
      <c r="A92" s="66"/>
      <c r="B92" s="64"/>
      <c r="C92" s="8" t="s">
        <v>766</v>
      </c>
      <c r="D92" s="6" t="s">
        <v>765</v>
      </c>
    </row>
    <row r="93" spans="1:4" ht="31.2" outlineLevel="2" x14ac:dyDescent="0.25">
      <c r="A93" s="33" t="s">
        <v>427</v>
      </c>
      <c r="B93" s="34" t="s">
        <v>217</v>
      </c>
      <c r="C93" s="33" t="s">
        <v>427</v>
      </c>
      <c r="D93" s="34" t="s">
        <v>217</v>
      </c>
    </row>
    <row r="94" spans="1:4" ht="31.2" outlineLevel="3" x14ac:dyDescent="0.25">
      <c r="A94" s="35" t="s">
        <v>118</v>
      </c>
      <c r="B94" s="36" t="s">
        <v>126</v>
      </c>
      <c r="C94" s="40" t="s">
        <v>118</v>
      </c>
      <c r="D94" s="39" t="s">
        <v>126</v>
      </c>
    </row>
    <row r="95" spans="1:4" ht="46.8" outlineLevel="3" x14ac:dyDescent="0.25">
      <c r="A95" s="35" t="s">
        <v>426</v>
      </c>
      <c r="B95" s="36" t="s">
        <v>127</v>
      </c>
      <c r="C95" s="40"/>
      <c r="D95" s="39"/>
    </row>
    <row r="96" spans="1:4" ht="31.2" outlineLevel="2" x14ac:dyDescent="0.25">
      <c r="A96" s="33" t="s">
        <v>428</v>
      </c>
      <c r="B96" s="34" t="s">
        <v>218</v>
      </c>
      <c r="C96" s="83" t="s">
        <v>764</v>
      </c>
      <c r="D96" s="34" t="s">
        <v>218</v>
      </c>
    </row>
    <row r="97" spans="1:4" outlineLevel="3" x14ac:dyDescent="0.25">
      <c r="A97" s="35" t="s">
        <v>110</v>
      </c>
      <c r="B97" s="36" t="s">
        <v>123</v>
      </c>
      <c r="C97" s="40" t="s">
        <v>110</v>
      </c>
      <c r="D97" s="39" t="s">
        <v>123</v>
      </c>
    </row>
    <row r="98" spans="1:4" ht="46.8" outlineLevel="2" x14ac:dyDescent="0.25">
      <c r="A98" s="33" t="s">
        <v>429</v>
      </c>
      <c r="B98" s="34" t="s">
        <v>220</v>
      </c>
      <c r="C98" s="83" t="s">
        <v>429</v>
      </c>
      <c r="D98" s="34" t="s">
        <v>220</v>
      </c>
    </row>
    <row r="99" spans="1:4" outlineLevel="3" x14ac:dyDescent="0.25">
      <c r="A99" s="35" t="s">
        <v>221</v>
      </c>
      <c r="B99" s="36" t="s">
        <v>430</v>
      </c>
      <c r="C99" s="40"/>
      <c r="D99" s="39"/>
    </row>
    <row r="100" spans="1:4" outlineLevel="3" x14ac:dyDescent="0.25">
      <c r="A100" s="35" t="s">
        <v>112</v>
      </c>
      <c r="B100" s="36" t="s">
        <v>431</v>
      </c>
      <c r="C100" s="40" t="s">
        <v>112</v>
      </c>
      <c r="D100" s="39" t="s">
        <v>431</v>
      </c>
    </row>
    <row r="101" spans="1:4" outlineLevel="2" x14ac:dyDescent="0.25">
      <c r="A101" s="33" t="s">
        <v>646</v>
      </c>
      <c r="B101" s="34" t="s">
        <v>700</v>
      </c>
      <c r="C101" s="83" t="s">
        <v>767</v>
      </c>
      <c r="D101" s="84" t="s">
        <v>700</v>
      </c>
    </row>
    <row r="102" spans="1:4" ht="46.8" outlineLevel="2" x14ac:dyDescent="0.25">
      <c r="A102" s="67"/>
      <c r="B102" s="68"/>
      <c r="C102" s="89" t="s">
        <v>802</v>
      </c>
      <c r="D102" s="90" t="s">
        <v>719</v>
      </c>
    </row>
    <row r="103" spans="1:4" ht="46.8" outlineLevel="2" x14ac:dyDescent="0.25">
      <c r="A103" s="67"/>
      <c r="B103" s="68"/>
      <c r="C103" s="89" t="s">
        <v>801</v>
      </c>
      <c r="D103" s="90" t="s">
        <v>718</v>
      </c>
    </row>
    <row r="104" spans="1:4" ht="46.8" outlineLevel="3" x14ac:dyDescent="0.25">
      <c r="A104" s="40" t="s">
        <v>550</v>
      </c>
      <c r="B104" s="39" t="s">
        <v>701</v>
      </c>
      <c r="C104" s="91" t="s">
        <v>788</v>
      </c>
      <c r="D104" s="6" t="s">
        <v>701</v>
      </c>
    </row>
    <row r="105" spans="1:4" ht="31.2" outlineLevel="1" x14ac:dyDescent="0.25">
      <c r="A105" s="31" t="s">
        <v>90</v>
      </c>
      <c r="B105" s="32" t="s">
        <v>91</v>
      </c>
      <c r="C105" s="31" t="s">
        <v>90</v>
      </c>
      <c r="D105" s="32" t="s">
        <v>91</v>
      </c>
    </row>
    <row r="106" spans="1:4" ht="31.2" outlineLevel="2" x14ac:dyDescent="0.25">
      <c r="A106" s="33" t="s">
        <v>432</v>
      </c>
      <c r="B106" s="34" t="s">
        <v>128</v>
      </c>
      <c r="C106" s="33" t="s">
        <v>432</v>
      </c>
      <c r="D106" s="34" t="s">
        <v>128</v>
      </c>
    </row>
    <row r="107" spans="1:4" outlineLevel="3" x14ac:dyDescent="0.25">
      <c r="A107" s="35" t="s">
        <v>49</v>
      </c>
      <c r="B107" s="36" t="s">
        <v>349</v>
      </c>
      <c r="C107" s="40" t="s">
        <v>49</v>
      </c>
      <c r="D107" s="39" t="s">
        <v>349</v>
      </c>
    </row>
    <row r="108" spans="1:4" ht="31.2" outlineLevel="2" x14ac:dyDescent="0.25">
      <c r="A108" s="33" t="s">
        <v>380</v>
      </c>
      <c r="B108" s="34" t="s">
        <v>92</v>
      </c>
      <c r="C108" s="33" t="s">
        <v>380</v>
      </c>
      <c r="D108" s="34" t="s">
        <v>92</v>
      </c>
    </row>
    <row r="109" spans="1:4" ht="78" outlineLevel="3" x14ac:dyDescent="0.25">
      <c r="A109" s="37" t="s">
        <v>130</v>
      </c>
      <c r="B109" s="36" t="s">
        <v>129</v>
      </c>
      <c r="C109" s="41" t="s">
        <v>130</v>
      </c>
      <c r="D109" s="39" t="s">
        <v>129</v>
      </c>
    </row>
    <row r="110" spans="1:4" ht="34.799999999999997" x14ac:dyDescent="0.25">
      <c r="A110" s="28" t="s">
        <v>96</v>
      </c>
      <c r="B110" s="29" t="s">
        <v>12</v>
      </c>
      <c r="C110" s="28" t="s">
        <v>96</v>
      </c>
      <c r="D110" s="29" t="s">
        <v>12</v>
      </c>
    </row>
    <row r="111" spans="1:4" ht="31.2" outlineLevel="1" x14ac:dyDescent="0.25">
      <c r="A111" s="31" t="s">
        <v>68</v>
      </c>
      <c r="B111" s="32" t="s">
        <v>13</v>
      </c>
      <c r="C111" s="31" t="s">
        <v>68</v>
      </c>
      <c r="D111" s="32" t="s">
        <v>13</v>
      </c>
    </row>
    <row r="112" spans="1:4" ht="46.8" outlineLevel="2" x14ac:dyDescent="0.25">
      <c r="A112" s="33" t="s">
        <v>381</v>
      </c>
      <c r="B112" s="34" t="s">
        <v>222</v>
      </c>
      <c r="C112" s="33" t="s">
        <v>381</v>
      </c>
      <c r="D112" s="34" t="s">
        <v>222</v>
      </c>
    </row>
    <row r="113" spans="1:4" outlineLevel="3" x14ac:dyDescent="0.25">
      <c r="A113" s="35" t="s">
        <v>110</v>
      </c>
      <c r="B113" s="36" t="s">
        <v>223</v>
      </c>
      <c r="C113" s="40" t="s">
        <v>110</v>
      </c>
      <c r="D113" s="39" t="s">
        <v>223</v>
      </c>
    </row>
    <row r="114" spans="1:4" outlineLevel="2" x14ac:dyDescent="0.25">
      <c r="A114" s="33" t="s">
        <v>382</v>
      </c>
      <c r="B114" s="34" t="s">
        <v>224</v>
      </c>
      <c r="C114" s="33" t="s">
        <v>382</v>
      </c>
      <c r="D114" s="34" t="s">
        <v>224</v>
      </c>
    </row>
    <row r="115" spans="1:4" outlineLevel="3" x14ac:dyDescent="0.25">
      <c r="A115" s="35" t="s">
        <v>124</v>
      </c>
      <c r="B115" s="36" t="s">
        <v>225</v>
      </c>
      <c r="C115" s="40" t="s">
        <v>124</v>
      </c>
      <c r="D115" s="39" t="s">
        <v>225</v>
      </c>
    </row>
    <row r="116" spans="1:4" ht="78" outlineLevel="3" x14ac:dyDescent="0.25">
      <c r="A116" s="37" t="s">
        <v>393</v>
      </c>
      <c r="B116" s="36" t="s">
        <v>226</v>
      </c>
      <c r="C116" s="41" t="s">
        <v>393</v>
      </c>
      <c r="D116" s="39" t="s">
        <v>226</v>
      </c>
    </row>
    <row r="117" spans="1:4" ht="62.4" outlineLevel="3" x14ac:dyDescent="0.25">
      <c r="A117" s="37" t="s">
        <v>394</v>
      </c>
      <c r="B117" s="36" t="s">
        <v>227</v>
      </c>
      <c r="C117" s="41" t="s">
        <v>394</v>
      </c>
      <c r="D117" s="39" t="s">
        <v>227</v>
      </c>
    </row>
    <row r="118" spans="1:4" ht="31.2" outlineLevel="2" x14ac:dyDescent="0.25">
      <c r="A118" s="33" t="s">
        <v>383</v>
      </c>
      <c r="B118" s="34" t="s">
        <v>228</v>
      </c>
      <c r="C118" s="33" t="s">
        <v>383</v>
      </c>
      <c r="D118" s="34" t="s">
        <v>228</v>
      </c>
    </row>
    <row r="119" spans="1:4" ht="31.2" outlineLevel="3" x14ac:dyDescent="0.25">
      <c r="A119" s="35" t="s">
        <v>118</v>
      </c>
      <c r="B119" s="36" t="s">
        <v>229</v>
      </c>
      <c r="C119" s="40" t="s">
        <v>118</v>
      </c>
      <c r="D119" s="39" t="s">
        <v>229</v>
      </c>
    </row>
    <row r="120" spans="1:4" ht="78" outlineLevel="3" x14ac:dyDescent="0.25">
      <c r="A120" s="37" t="s">
        <v>562</v>
      </c>
      <c r="B120" s="36" t="s">
        <v>230</v>
      </c>
      <c r="C120" s="86" t="s">
        <v>790</v>
      </c>
      <c r="D120" s="39" t="s">
        <v>230</v>
      </c>
    </row>
    <row r="121" spans="1:4" ht="39.75" customHeight="1" outlineLevel="3" x14ac:dyDescent="0.25">
      <c r="A121" s="41" t="s">
        <v>780</v>
      </c>
      <c r="B121" s="39" t="s">
        <v>566</v>
      </c>
      <c r="C121" s="86" t="s">
        <v>805</v>
      </c>
      <c r="D121" s="39" t="s">
        <v>566</v>
      </c>
    </row>
    <row r="122" spans="1:4" ht="72.75" customHeight="1" outlineLevel="3" x14ac:dyDescent="0.25">
      <c r="A122" s="37" t="s">
        <v>647</v>
      </c>
      <c r="B122" s="36" t="s">
        <v>231</v>
      </c>
      <c r="C122" s="86" t="s">
        <v>789</v>
      </c>
      <c r="D122" s="39" t="s">
        <v>231</v>
      </c>
    </row>
    <row r="123" spans="1:4" ht="42" customHeight="1" outlineLevel="3" x14ac:dyDescent="0.25">
      <c r="A123" s="41" t="s">
        <v>585</v>
      </c>
      <c r="B123" s="39" t="s">
        <v>567</v>
      </c>
      <c r="C123" s="41" t="s">
        <v>585</v>
      </c>
      <c r="D123" s="39" t="s">
        <v>567</v>
      </c>
    </row>
    <row r="124" spans="1:4" ht="28.2" customHeight="1" outlineLevel="3" x14ac:dyDescent="0.25">
      <c r="A124" s="33" t="s">
        <v>695</v>
      </c>
      <c r="B124" s="34" t="s">
        <v>702</v>
      </c>
      <c r="C124" s="33" t="s">
        <v>695</v>
      </c>
      <c r="D124" s="34" t="s">
        <v>702</v>
      </c>
    </row>
    <row r="125" spans="1:4" ht="62.4" outlineLevel="3" x14ac:dyDescent="0.25">
      <c r="A125" s="41" t="s">
        <v>565</v>
      </c>
      <c r="B125" s="39" t="s">
        <v>703</v>
      </c>
      <c r="C125" s="41" t="s">
        <v>565</v>
      </c>
      <c r="D125" s="39" t="s">
        <v>703</v>
      </c>
    </row>
    <row r="126" spans="1:4" ht="31.2" outlineLevel="1" x14ac:dyDescent="0.25">
      <c r="A126" s="31" t="s">
        <v>183</v>
      </c>
      <c r="B126" s="32" t="s">
        <v>184</v>
      </c>
      <c r="C126" s="31" t="s">
        <v>183</v>
      </c>
      <c r="D126" s="32" t="s">
        <v>184</v>
      </c>
    </row>
    <row r="127" spans="1:4" ht="31.2" outlineLevel="2" x14ac:dyDescent="0.25">
      <c r="A127" s="33" t="s">
        <v>433</v>
      </c>
      <c r="B127" s="34" t="s">
        <v>232</v>
      </c>
      <c r="C127" s="33" t="s">
        <v>433</v>
      </c>
      <c r="D127" s="34" t="s">
        <v>232</v>
      </c>
    </row>
    <row r="128" spans="1:4" ht="46.8" outlineLevel="3" x14ac:dyDescent="0.25">
      <c r="A128" s="35" t="s">
        <v>426</v>
      </c>
      <c r="B128" s="36" t="s">
        <v>434</v>
      </c>
      <c r="C128" s="35"/>
      <c r="D128" s="36" t="s">
        <v>434</v>
      </c>
    </row>
    <row r="129" spans="1:4" outlineLevel="3" x14ac:dyDescent="0.25">
      <c r="A129" s="35" t="s">
        <v>110</v>
      </c>
      <c r="B129" s="36" t="s">
        <v>435</v>
      </c>
      <c r="C129" s="35" t="s">
        <v>110</v>
      </c>
      <c r="D129" s="36" t="s">
        <v>435</v>
      </c>
    </row>
    <row r="130" spans="1:4" ht="31.2" outlineLevel="2" x14ac:dyDescent="0.25">
      <c r="A130" s="33" t="s">
        <v>384</v>
      </c>
      <c r="B130" s="34" t="s">
        <v>233</v>
      </c>
      <c r="C130" s="33" t="s">
        <v>384</v>
      </c>
      <c r="D130" s="34" t="s">
        <v>233</v>
      </c>
    </row>
    <row r="131" spans="1:4" outlineLevel="3" x14ac:dyDescent="0.25">
      <c r="A131" s="35" t="s">
        <v>112</v>
      </c>
      <c r="B131" s="36" t="s">
        <v>234</v>
      </c>
      <c r="C131" s="40"/>
      <c r="D131" s="39"/>
    </row>
    <row r="132" spans="1:4" ht="31.2" outlineLevel="3" x14ac:dyDescent="0.25">
      <c r="A132" s="35" t="s">
        <v>547</v>
      </c>
      <c r="B132" s="36" t="s">
        <v>500</v>
      </c>
      <c r="C132" s="40" t="s">
        <v>547</v>
      </c>
      <c r="D132" s="39" t="s">
        <v>500</v>
      </c>
    </row>
    <row r="133" spans="1:4" outlineLevel="3" x14ac:dyDescent="0.25">
      <c r="A133" s="35" t="s">
        <v>110</v>
      </c>
      <c r="B133" s="36" t="s">
        <v>235</v>
      </c>
      <c r="C133" s="40"/>
      <c r="D133" s="39"/>
    </row>
    <row r="134" spans="1:4" outlineLevel="3" x14ac:dyDescent="0.25">
      <c r="A134" s="35" t="s">
        <v>548</v>
      </c>
      <c r="B134" s="36" t="s">
        <v>549</v>
      </c>
      <c r="C134" s="40" t="s">
        <v>548</v>
      </c>
      <c r="D134" s="39" t="s">
        <v>549</v>
      </c>
    </row>
    <row r="135" spans="1:4" ht="31.2" outlineLevel="1" x14ac:dyDescent="0.25">
      <c r="A135" s="31" t="s">
        <v>185</v>
      </c>
      <c r="B135" s="32" t="s">
        <v>14</v>
      </c>
      <c r="C135" s="31" t="s">
        <v>185</v>
      </c>
      <c r="D135" s="32" t="s">
        <v>14</v>
      </c>
    </row>
    <row r="136" spans="1:4" ht="31.2" outlineLevel="2" x14ac:dyDescent="0.25">
      <c r="A136" s="33" t="s">
        <v>16</v>
      </c>
      <c r="B136" s="34" t="s">
        <v>385</v>
      </c>
      <c r="C136" s="33" t="s">
        <v>16</v>
      </c>
      <c r="D136" s="34" t="s">
        <v>385</v>
      </c>
    </row>
    <row r="137" spans="1:4" outlineLevel="3" x14ac:dyDescent="0.25">
      <c r="A137" s="35" t="s">
        <v>49</v>
      </c>
      <c r="B137" s="36" t="s">
        <v>386</v>
      </c>
      <c r="C137" s="40" t="s">
        <v>49</v>
      </c>
      <c r="D137" s="39" t="s">
        <v>386</v>
      </c>
    </row>
    <row r="138" spans="1:4" ht="31.2" x14ac:dyDescent="0.25">
      <c r="A138" s="69"/>
      <c r="B138" s="39"/>
      <c r="C138" s="33" t="s">
        <v>648</v>
      </c>
      <c r="D138" s="60" t="s">
        <v>679</v>
      </c>
    </row>
    <row r="139" spans="1:4" ht="33" customHeight="1" outlineLevel="1" x14ac:dyDescent="0.25">
      <c r="A139" s="40"/>
      <c r="B139" s="43"/>
      <c r="C139" s="81" t="s">
        <v>769</v>
      </c>
      <c r="D139" s="82" t="s">
        <v>768</v>
      </c>
    </row>
    <row r="140" spans="1:4" ht="33" customHeight="1" outlineLevel="1" x14ac:dyDescent="0.25">
      <c r="A140" s="40"/>
      <c r="B140" s="43"/>
      <c r="C140" s="33" t="s">
        <v>770</v>
      </c>
      <c r="D140" s="60" t="s">
        <v>771</v>
      </c>
    </row>
    <row r="141" spans="1:4" ht="34.799999999999997" outlineLevel="2" x14ac:dyDescent="0.25">
      <c r="A141" s="28" t="s">
        <v>350</v>
      </c>
      <c r="B141" s="29" t="s">
        <v>236</v>
      </c>
      <c r="C141" s="28" t="s">
        <v>350</v>
      </c>
      <c r="D141" s="29" t="s">
        <v>236</v>
      </c>
    </row>
    <row r="142" spans="1:4" outlineLevel="3" x14ac:dyDescent="0.25">
      <c r="A142" s="31" t="s">
        <v>436</v>
      </c>
      <c r="B142" s="32" t="s">
        <v>237</v>
      </c>
      <c r="C142" s="31" t="s">
        <v>436</v>
      </c>
      <c r="D142" s="32" t="s">
        <v>237</v>
      </c>
    </row>
    <row r="143" spans="1:4" ht="37.5" customHeight="1" outlineLevel="3" x14ac:dyDescent="0.25">
      <c r="A143" s="33" t="s">
        <v>15</v>
      </c>
      <c r="B143" s="34" t="s">
        <v>238</v>
      </c>
      <c r="C143" s="33" t="s">
        <v>15</v>
      </c>
      <c r="D143" s="34" t="s">
        <v>238</v>
      </c>
    </row>
    <row r="144" spans="1:4" ht="30.75" customHeight="1" outlineLevel="3" x14ac:dyDescent="0.25">
      <c r="A144" s="35" t="s">
        <v>162</v>
      </c>
      <c r="B144" s="36" t="s">
        <v>239</v>
      </c>
      <c r="C144" s="40" t="s">
        <v>573</v>
      </c>
      <c r="D144" s="39" t="s">
        <v>239</v>
      </c>
    </row>
    <row r="145" spans="1:4" ht="31.2" outlineLevel="3" x14ac:dyDescent="0.25">
      <c r="A145" s="40" t="s">
        <v>696</v>
      </c>
      <c r="B145" s="39" t="s">
        <v>568</v>
      </c>
      <c r="C145" s="40" t="s">
        <v>696</v>
      </c>
      <c r="D145" s="39" t="s">
        <v>568</v>
      </c>
    </row>
    <row r="146" spans="1:4" outlineLevel="3" x14ac:dyDescent="0.25">
      <c r="A146" s="40" t="s">
        <v>573</v>
      </c>
      <c r="B146" s="39" t="s">
        <v>569</v>
      </c>
      <c r="C146" s="40" t="s">
        <v>573</v>
      </c>
      <c r="D146" s="39" t="s">
        <v>569</v>
      </c>
    </row>
    <row r="147" spans="1:4" ht="46.8" outlineLevel="3" x14ac:dyDescent="0.25">
      <c r="A147" s="33" t="s">
        <v>649</v>
      </c>
      <c r="B147" s="34" t="s">
        <v>240</v>
      </c>
      <c r="C147" s="83" t="s">
        <v>711</v>
      </c>
      <c r="D147" s="34" t="s">
        <v>240</v>
      </c>
    </row>
    <row r="148" spans="1:4" outlineLevel="3" x14ac:dyDescent="0.25">
      <c r="A148" s="35" t="s">
        <v>112</v>
      </c>
      <c r="B148" s="36" t="s">
        <v>437</v>
      </c>
      <c r="C148" s="35" t="s">
        <v>112</v>
      </c>
      <c r="D148" s="36" t="s">
        <v>437</v>
      </c>
    </row>
    <row r="149" spans="1:4" ht="93.6" outlineLevel="2" x14ac:dyDescent="0.25">
      <c r="A149" s="40" t="s">
        <v>574</v>
      </c>
      <c r="B149" s="39" t="s">
        <v>575</v>
      </c>
      <c r="C149" s="40" t="s">
        <v>574</v>
      </c>
      <c r="D149" s="39" t="s">
        <v>575</v>
      </c>
    </row>
    <row r="150" spans="1:4" ht="62.4" outlineLevel="3" x14ac:dyDescent="0.25">
      <c r="A150" s="40" t="s">
        <v>578</v>
      </c>
      <c r="B150" s="39" t="s">
        <v>712</v>
      </c>
      <c r="C150" s="40" t="s">
        <v>578</v>
      </c>
      <c r="D150" s="39" t="s">
        <v>712</v>
      </c>
    </row>
    <row r="151" spans="1:4" ht="93.6" outlineLevel="3" x14ac:dyDescent="0.25">
      <c r="A151" s="40" t="s">
        <v>576</v>
      </c>
      <c r="B151" s="39" t="s">
        <v>577</v>
      </c>
      <c r="C151" s="40" t="s">
        <v>576</v>
      </c>
      <c r="D151" s="39" t="s">
        <v>577</v>
      </c>
    </row>
    <row r="152" spans="1:4" ht="46.8" outlineLevel="3" x14ac:dyDescent="0.25">
      <c r="A152" s="40" t="s">
        <v>697</v>
      </c>
      <c r="B152" s="39" t="s">
        <v>713</v>
      </c>
      <c r="C152" s="40" t="s">
        <v>697</v>
      </c>
      <c r="D152" s="39" t="s">
        <v>713</v>
      </c>
    </row>
    <row r="153" spans="1:4" ht="62.4" outlineLevel="3" x14ac:dyDescent="0.25">
      <c r="A153" s="45" t="s">
        <v>439</v>
      </c>
      <c r="B153" s="34" t="s">
        <v>440</v>
      </c>
      <c r="C153" s="92" t="s">
        <v>559</v>
      </c>
      <c r="D153" s="84" t="s">
        <v>440</v>
      </c>
    </row>
    <row r="154" spans="1:4" ht="62.4" outlineLevel="2" x14ac:dyDescent="0.25">
      <c r="A154" s="40" t="s">
        <v>554</v>
      </c>
      <c r="B154" s="39" t="s">
        <v>501</v>
      </c>
      <c r="C154" s="8" t="s">
        <v>572</v>
      </c>
      <c r="D154" s="6" t="s">
        <v>747</v>
      </c>
    </row>
    <row r="155" spans="1:4" ht="62.4" outlineLevel="2" x14ac:dyDescent="0.25">
      <c r="A155" s="47" t="s">
        <v>503</v>
      </c>
      <c r="B155" s="10" t="s">
        <v>502</v>
      </c>
      <c r="C155" s="8" t="s">
        <v>698</v>
      </c>
      <c r="D155" s="6" t="s">
        <v>748</v>
      </c>
    </row>
    <row r="156" spans="1:4" ht="109.2" outlineLevel="3" x14ac:dyDescent="0.3">
      <c r="A156" s="56" t="s">
        <v>651</v>
      </c>
      <c r="B156" s="61" t="s">
        <v>680</v>
      </c>
      <c r="C156" s="56"/>
      <c r="D156" s="61"/>
    </row>
    <row r="157" spans="1:4" ht="46.8" outlineLevel="3" x14ac:dyDescent="0.3">
      <c r="A157" s="58" t="s">
        <v>650</v>
      </c>
      <c r="B157" s="10" t="s">
        <v>681</v>
      </c>
      <c r="C157" s="58"/>
      <c r="D157" s="10"/>
    </row>
    <row r="158" spans="1:4" ht="31.2" outlineLevel="2" x14ac:dyDescent="0.3">
      <c r="A158" s="58" t="s">
        <v>438</v>
      </c>
      <c r="B158" s="10" t="s">
        <v>673</v>
      </c>
      <c r="C158" s="58"/>
      <c r="D158" s="10"/>
    </row>
    <row r="159" spans="1:4" ht="46.8" outlineLevel="3" x14ac:dyDescent="0.25">
      <c r="A159" s="46" t="s">
        <v>559</v>
      </c>
      <c r="B159" s="34" t="s">
        <v>570</v>
      </c>
      <c r="C159" s="93"/>
      <c r="D159" s="94"/>
    </row>
    <row r="160" spans="1:4" ht="62.4" outlineLevel="2" x14ac:dyDescent="0.25">
      <c r="A160" s="40" t="s">
        <v>572</v>
      </c>
      <c r="B160" s="39" t="s">
        <v>571</v>
      </c>
      <c r="C160" s="8"/>
      <c r="D160" s="6"/>
    </row>
    <row r="161" spans="1:4" ht="46.8" outlineLevel="2" x14ac:dyDescent="0.25">
      <c r="A161" s="40" t="s">
        <v>698</v>
      </c>
      <c r="B161" s="39" t="s">
        <v>579</v>
      </c>
      <c r="C161" s="8"/>
      <c r="D161" s="6"/>
    </row>
    <row r="162" spans="1:4" ht="31.2" outlineLevel="3" x14ac:dyDescent="0.25">
      <c r="A162" s="31" t="s">
        <v>441</v>
      </c>
      <c r="B162" s="32" t="s">
        <v>241</v>
      </c>
      <c r="C162" s="31" t="s">
        <v>441</v>
      </c>
      <c r="D162" s="32" t="s">
        <v>241</v>
      </c>
    </row>
    <row r="163" spans="1:4" ht="46.8" outlineLevel="2" x14ac:dyDescent="0.25">
      <c r="A163" s="33" t="s">
        <v>163</v>
      </c>
      <c r="B163" s="34" t="s">
        <v>242</v>
      </c>
      <c r="C163" s="33" t="s">
        <v>163</v>
      </c>
      <c r="D163" s="34" t="s">
        <v>242</v>
      </c>
    </row>
    <row r="164" spans="1:4" ht="62.4" outlineLevel="3" x14ac:dyDescent="0.25">
      <c r="A164" s="37" t="s">
        <v>442</v>
      </c>
      <c r="B164" s="36" t="s">
        <v>398</v>
      </c>
      <c r="C164" s="37" t="s">
        <v>442</v>
      </c>
      <c r="D164" s="36" t="s">
        <v>398</v>
      </c>
    </row>
    <row r="165" spans="1:4" ht="62.4" outlineLevel="3" x14ac:dyDescent="0.25">
      <c r="A165" s="35" t="s">
        <v>443</v>
      </c>
      <c r="B165" s="36" t="s">
        <v>399</v>
      </c>
      <c r="C165" s="35" t="s">
        <v>443</v>
      </c>
      <c r="D165" s="36" t="s">
        <v>399</v>
      </c>
    </row>
    <row r="166" spans="1:4" ht="109.2" outlineLevel="3" x14ac:dyDescent="0.25">
      <c r="A166" s="35" t="s">
        <v>714</v>
      </c>
      <c r="B166" s="36" t="s">
        <v>715</v>
      </c>
      <c r="C166" s="35" t="s">
        <v>714</v>
      </c>
      <c r="D166" s="36" t="s">
        <v>715</v>
      </c>
    </row>
    <row r="167" spans="1:4" ht="96.6" customHeight="1" outlineLevel="3" x14ac:dyDescent="0.25">
      <c r="A167" s="35" t="s">
        <v>717</v>
      </c>
      <c r="B167" s="36" t="s">
        <v>716</v>
      </c>
      <c r="C167" s="35" t="s">
        <v>717</v>
      </c>
      <c r="D167" s="36" t="s">
        <v>716</v>
      </c>
    </row>
    <row r="168" spans="1:4" ht="31.2" outlineLevel="3" x14ac:dyDescent="0.25">
      <c r="A168" s="33" t="s">
        <v>182</v>
      </c>
      <c r="B168" s="34" t="s">
        <v>243</v>
      </c>
      <c r="C168" s="33"/>
      <c r="D168" s="34"/>
    </row>
    <row r="169" spans="1:4" ht="24" customHeight="1" outlineLevel="3" x14ac:dyDescent="0.3">
      <c r="A169" s="11" t="s">
        <v>110</v>
      </c>
      <c r="B169" s="10" t="s">
        <v>682</v>
      </c>
      <c r="C169" s="11"/>
      <c r="D169" s="10"/>
    </row>
    <row r="170" spans="1:4" ht="46.8" outlineLevel="1" x14ac:dyDescent="0.25">
      <c r="A170" s="33" t="s">
        <v>444</v>
      </c>
      <c r="B170" s="34" t="s">
        <v>445</v>
      </c>
      <c r="C170" s="33"/>
      <c r="D170" s="34"/>
    </row>
    <row r="171" spans="1:4" ht="24.75" customHeight="1" outlineLevel="2" x14ac:dyDescent="0.25">
      <c r="A171" s="35" t="s">
        <v>110</v>
      </c>
      <c r="B171" s="36" t="s">
        <v>446</v>
      </c>
      <c r="C171" s="35"/>
      <c r="D171" s="36"/>
    </row>
    <row r="172" spans="1:4" ht="46.8" outlineLevel="3" x14ac:dyDescent="0.25">
      <c r="A172" s="33" t="s">
        <v>488</v>
      </c>
      <c r="B172" s="34" t="s">
        <v>683</v>
      </c>
      <c r="C172" s="33"/>
      <c r="D172" s="34"/>
    </row>
    <row r="173" spans="1:4" ht="62.4" outlineLevel="2" x14ac:dyDescent="0.25">
      <c r="A173" s="35" t="s">
        <v>652</v>
      </c>
      <c r="B173" s="36" t="s">
        <v>674</v>
      </c>
      <c r="C173" s="40"/>
      <c r="D173" s="39"/>
    </row>
    <row r="174" spans="1:4" ht="31.2" outlineLevel="3" x14ac:dyDescent="0.25">
      <c r="A174" s="33" t="s">
        <v>621</v>
      </c>
      <c r="B174" s="34" t="s">
        <v>447</v>
      </c>
      <c r="C174" s="33" t="s">
        <v>561</v>
      </c>
      <c r="D174" s="34" t="s">
        <v>447</v>
      </c>
    </row>
    <row r="175" spans="1:4" ht="55.2" customHeight="1" outlineLevel="3" x14ac:dyDescent="0.25">
      <c r="A175" s="35" t="s">
        <v>653</v>
      </c>
      <c r="B175" s="36" t="s">
        <v>507</v>
      </c>
      <c r="C175" s="40" t="s">
        <v>653</v>
      </c>
      <c r="D175" s="39" t="s">
        <v>507</v>
      </c>
    </row>
    <row r="176" spans="1:4" ht="31.2" outlineLevel="3" x14ac:dyDescent="0.25">
      <c r="A176" s="35" t="s">
        <v>506</v>
      </c>
      <c r="B176" s="36" t="s">
        <v>509</v>
      </c>
      <c r="C176" s="40" t="s">
        <v>506</v>
      </c>
      <c r="D176" s="39" t="s">
        <v>509</v>
      </c>
    </row>
    <row r="177" spans="1:4" ht="31.2" outlineLevel="1" x14ac:dyDescent="0.25">
      <c r="A177" s="35" t="s">
        <v>505</v>
      </c>
      <c r="B177" s="36" t="s">
        <v>508</v>
      </c>
      <c r="C177" s="40" t="s">
        <v>505</v>
      </c>
      <c r="D177" s="39" t="s">
        <v>508</v>
      </c>
    </row>
    <row r="178" spans="1:4" ht="31.2" outlineLevel="2" x14ac:dyDescent="0.25">
      <c r="A178" s="81" t="s">
        <v>448</v>
      </c>
      <c r="B178" s="82" t="s">
        <v>244</v>
      </c>
      <c r="C178" s="81" t="s">
        <v>448</v>
      </c>
      <c r="D178" s="82" t="s">
        <v>244</v>
      </c>
    </row>
    <row r="179" spans="1:4" ht="62.4" outlineLevel="3" x14ac:dyDescent="0.25">
      <c r="A179" s="83" t="s">
        <v>165</v>
      </c>
      <c r="B179" s="84" t="s">
        <v>245</v>
      </c>
      <c r="C179" s="83" t="s">
        <v>165</v>
      </c>
      <c r="D179" s="84" t="s">
        <v>245</v>
      </c>
    </row>
    <row r="180" spans="1:4" ht="46.8" outlineLevel="3" x14ac:dyDescent="0.25">
      <c r="A180" s="85" t="s">
        <v>166</v>
      </c>
      <c r="B180" s="12" t="s">
        <v>246</v>
      </c>
      <c r="C180" s="8" t="s">
        <v>166</v>
      </c>
      <c r="D180" s="6" t="s">
        <v>246</v>
      </c>
    </row>
    <row r="181" spans="1:4" ht="31.2" outlineLevel="3" x14ac:dyDescent="0.25">
      <c r="A181" s="33" t="s">
        <v>17</v>
      </c>
      <c r="B181" s="34" t="s">
        <v>400</v>
      </c>
      <c r="C181" s="33" t="s">
        <v>17</v>
      </c>
      <c r="D181" s="34" t="s">
        <v>400</v>
      </c>
    </row>
    <row r="182" spans="1:4" ht="46.8" x14ac:dyDescent="0.25">
      <c r="A182" s="35" t="s">
        <v>396</v>
      </c>
      <c r="B182" s="36" t="s">
        <v>402</v>
      </c>
      <c r="C182" s="40" t="s">
        <v>396</v>
      </c>
      <c r="D182" s="39" t="s">
        <v>402</v>
      </c>
    </row>
    <row r="183" spans="1:4" ht="62.4" outlineLevel="1" x14ac:dyDescent="0.25">
      <c r="A183" s="35" t="s">
        <v>172</v>
      </c>
      <c r="B183" s="36" t="s">
        <v>449</v>
      </c>
      <c r="C183" s="40" t="s">
        <v>172</v>
      </c>
      <c r="D183" s="39" t="s">
        <v>449</v>
      </c>
    </row>
    <row r="184" spans="1:4" ht="46.8" outlineLevel="2" x14ac:dyDescent="0.25">
      <c r="A184" s="35" t="s">
        <v>164</v>
      </c>
      <c r="B184" s="36" t="s">
        <v>401</v>
      </c>
      <c r="C184" s="40" t="s">
        <v>164</v>
      </c>
      <c r="D184" s="39" t="s">
        <v>401</v>
      </c>
    </row>
    <row r="185" spans="1:4" ht="25.8" customHeight="1" outlineLevel="3" x14ac:dyDescent="0.25">
      <c r="A185" s="31" t="s">
        <v>67</v>
      </c>
      <c r="B185" s="32" t="s">
        <v>450</v>
      </c>
      <c r="C185" s="31" t="s">
        <v>67</v>
      </c>
      <c r="D185" s="32" t="s">
        <v>450</v>
      </c>
    </row>
    <row r="186" spans="1:4" ht="31.2" outlineLevel="3" x14ac:dyDescent="0.25">
      <c r="A186" s="33" t="s">
        <v>16</v>
      </c>
      <c r="B186" s="34" t="s">
        <v>451</v>
      </c>
      <c r="C186" s="33" t="s">
        <v>16</v>
      </c>
      <c r="D186" s="34" t="s">
        <v>451</v>
      </c>
    </row>
    <row r="187" spans="1:4" ht="57.75" customHeight="1" outlineLevel="2" x14ac:dyDescent="0.25">
      <c r="A187" s="35" t="s">
        <v>118</v>
      </c>
      <c r="B187" s="36" t="s">
        <v>403</v>
      </c>
      <c r="C187" s="40" t="s">
        <v>118</v>
      </c>
      <c r="D187" s="39" t="s">
        <v>403</v>
      </c>
    </row>
    <row r="188" spans="1:4" ht="63" customHeight="1" outlineLevel="2" x14ac:dyDescent="0.25">
      <c r="A188" s="35" t="s">
        <v>49</v>
      </c>
      <c r="B188" s="36" t="s">
        <v>404</v>
      </c>
      <c r="C188" s="40" t="s">
        <v>49</v>
      </c>
      <c r="D188" s="39" t="s">
        <v>404</v>
      </c>
    </row>
    <row r="189" spans="1:4" ht="52.2" outlineLevel="2" x14ac:dyDescent="0.25">
      <c r="A189" s="28" t="s">
        <v>348</v>
      </c>
      <c r="B189" s="29" t="s">
        <v>247</v>
      </c>
      <c r="C189" s="28" t="s">
        <v>348</v>
      </c>
      <c r="D189" s="29" t="s">
        <v>247</v>
      </c>
    </row>
    <row r="190" spans="1:4" ht="31.2" outlineLevel="3" x14ac:dyDescent="0.25">
      <c r="A190" s="31" t="s">
        <v>248</v>
      </c>
      <c r="B190" s="32" t="s">
        <v>249</v>
      </c>
      <c r="C190" s="31" t="s">
        <v>248</v>
      </c>
      <c r="D190" s="32" t="s">
        <v>249</v>
      </c>
    </row>
    <row r="191" spans="1:4" ht="46.8" outlineLevel="2" x14ac:dyDescent="0.25">
      <c r="A191" s="33" t="s">
        <v>131</v>
      </c>
      <c r="B191" s="34" t="s">
        <v>250</v>
      </c>
      <c r="C191" s="33" t="s">
        <v>131</v>
      </c>
      <c r="D191" s="34" t="s">
        <v>250</v>
      </c>
    </row>
    <row r="192" spans="1:4" outlineLevel="3" x14ac:dyDescent="0.25">
      <c r="A192" s="35" t="s">
        <v>112</v>
      </c>
      <c r="B192" s="36" t="s">
        <v>251</v>
      </c>
      <c r="C192" s="35" t="s">
        <v>112</v>
      </c>
      <c r="D192" s="36" t="s">
        <v>251</v>
      </c>
    </row>
    <row r="193" spans="1:4" outlineLevel="3" x14ac:dyDescent="0.25">
      <c r="A193" s="35" t="s">
        <v>110</v>
      </c>
      <c r="B193" s="36" t="s">
        <v>252</v>
      </c>
      <c r="C193" s="35" t="s">
        <v>110</v>
      </c>
      <c r="D193" s="36" t="s">
        <v>252</v>
      </c>
    </row>
    <row r="194" spans="1:4" ht="46.8" outlineLevel="3" x14ac:dyDescent="0.25">
      <c r="A194" s="33" t="s">
        <v>375</v>
      </c>
      <c r="B194" s="34" t="s">
        <v>253</v>
      </c>
      <c r="C194" s="40"/>
      <c r="D194" s="39"/>
    </row>
    <row r="195" spans="1:4" ht="93.6" outlineLevel="3" x14ac:dyDescent="0.25">
      <c r="A195" s="35" t="s">
        <v>654</v>
      </c>
      <c r="B195" s="36" t="s">
        <v>608</v>
      </c>
      <c r="C195" s="40"/>
      <c r="D195" s="39"/>
    </row>
    <row r="196" spans="1:4" ht="93.6" outlineLevel="3" x14ac:dyDescent="0.25">
      <c r="A196" s="35" t="s">
        <v>607</v>
      </c>
      <c r="B196" s="36" t="s">
        <v>254</v>
      </c>
      <c r="C196" s="40"/>
      <c r="D196" s="39"/>
    </row>
    <row r="197" spans="1:4" ht="46.8" outlineLevel="1" x14ac:dyDescent="0.25">
      <c r="A197" s="33" t="s">
        <v>19</v>
      </c>
      <c r="B197" s="34" t="s">
        <v>255</v>
      </c>
      <c r="C197" s="33" t="s">
        <v>19</v>
      </c>
      <c r="D197" s="84" t="s">
        <v>253</v>
      </c>
    </row>
    <row r="198" spans="1:4" outlineLevel="1" x14ac:dyDescent="0.25">
      <c r="A198" s="33"/>
      <c r="B198" s="34"/>
      <c r="C198" s="33"/>
      <c r="D198" s="62"/>
    </row>
    <row r="199" spans="1:4" outlineLevel="2" x14ac:dyDescent="0.25">
      <c r="A199" s="35" t="s">
        <v>111</v>
      </c>
      <c r="B199" s="36" t="s">
        <v>256</v>
      </c>
      <c r="C199" s="40"/>
      <c r="D199" s="63"/>
    </row>
    <row r="200" spans="1:4" ht="46.8" outlineLevel="2" x14ac:dyDescent="0.25">
      <c r="A200" s="35"/>
      <c r="B200" s="36"/>
      <c r="C200" s="8" t="s">
        <v>799</v>
      </c>
      <c r="D200" s="6" t="s">
        <v>797</v>
      </c>
    </row>
    <row r="201" spans="1:4" ht="78" outlineLevel="2" x14ac:dyDescent="0.25">
      <c r="A201" s="35"/>
      <c r="B201" s="36"/>
      <c r="C201" s="8" t="s">
        <v>800</v>
      </c>
      <c r="D201" s="6" t="s">
        <v>798</v>
      </c>
    </row>
    <row r="202" spans="1:4" ht="46.8" outlineLevel="3" x14ac:dyDescent="0.25">
      <c r="A202" s="40" t="s">
        <v>655</v>
      </c>
      <c r="B202" s="39" t="s">
        <v>684</v>
      </c>
      <c r="C202" s="40"/>
      <c r="D202" s="39"/>
    </row>
    <row r="203" spans="1:4" ht="22.8" customHeight="1" outlineLevel="3" x14ac:dyDescent="0.25">
      <c r="A203" s="33" t="s">
        <v>18</v>
      </c>
      <c r="B203" s="34" t="s">
        <v>257</v>
      </c>
      <c r="C203" s="33" t="s">
        <v>18</v>
      </c>
      <c r="D203" s="84" t="s">
        <v>255</v>
      </c>
    </row>
    <row r="204" spans="1:4" ht="19.2" customHeight="1" outlineLevel="2" x14ac:dyDescent="0.25">
      <c r="A204" s="35" t="s">
        <v>110</v>
      </c>
      <c r="B204" s="36" t="s">
        <v>258</v>
      </c>
      <c r="C204" s="35" t="s">
        <v>110</v>
      </c>
      <c r="D204" s="12" t="s">
        <v>720</v>
      </c>
    </row>
    <row r="205" spans="1:4" ht="25.8" customHeight="1" outlineLevel="3" x14ac:dyDescent="0.25">
      <c r="A205" s="33" t="s">
        <v>656</v>
      </c>
      <c r="B205" s="34" t="s">
        <v>489</v>
      </c>
      <c r="C205" s="83" t="s">
        <v>656</v>
      </c>
      <c r="D205" s="84" t="s">
        <v>757</v>
      </c>
    </row>
    <row r="206" spans="1:4" ht="46.8" outlineLevel="1" x14ac:dyDescent="0.25">
      <c r="A206" s="35" t="s">
        <v>657</v>
      </c>
      <c r="B206" s="36" t="s">
        <v>490</v>
      </c>
      <c r="C206" s="8" t="s">
        <v>657</v>
      </c>
      <c r="D206" s="6" t="s">
        <v>721</v>
      </c>
    </row>
    <row r="207" spans="1:4" ht="31.2" outlineLevel="2" x14ac:dyDescent="0.25">
      <c r="A207" s="35" t="s">
        <v>658</v>
      </c>
      <c r="B207" s="36" t="s">
        <v>491</v>
      </c>
      <c r="C207" s="8" t="s">
        <v>793</v>
      </c>
      <c r="D207" s="6" t="s">
        <v>722</v>
      </c>
    </row>
    <row r="208" spans="1:4" ht="31.2" outlineLevel="3" x14ac:dyDescent="0.25">
      <c r="A208" s="35" t="s">
        <v>557</v>
      </c>
      <c r="B208" s="36" t="s">
        <v>492</v>
      </c>
      <c r="C208" s="8" t="s">
        <v>794</v>
      </c>
      <c r="D208" s="6" t="s">
        <v>760</v>
      </c>
    </row>
    <row r="209" spans="1:4" ht="39" customHeight="1" outlineLevel="3" x14ac:dyDescent="0.25">
      <c r="A209" s="31" t="s">
        <v>259</v>
      </c>
      <c r="B209" s="32" t="s">
        <v>260</v>
      </c>
      <c r="C209" s="31" t="s">
        <v>259</v>
      </c>
      <c r="D209" s="32" t="s">
        <v>260</v>
      </c>
    </row>
    <row r="210" spans="1:4" ht="31.2" outlineLevel="2" x14ac:dyDescent="0.25">
      <c r="A210" s="33" t="s">
        <v>452</v>
      </c>
      <c r="B210" s="34" t="s">
        <v>261</v>
      </c>
      <c r="C210" s="33" t="s">
        <v>452</v>
      </c>
      <c r="D210" s="34" t="s">
        <v>261</v>
      </c>
    </row>
    <row r="211" spans="1:4" ht="28.8" customHeight="1" outlineLevel="3" x14ac:dyDescent="0.25">
      <c r="A211" s="35" t="s">
        <v>132</v>
      </c>
      <c r="B211" s="36" t="s">
        <v>262</v>
      </c>
      <c r="C211" s="40" t="s">
        <v>132</v>
      </c>
      <c r="D211" s="39" t="s">
        <v>262</v>
      </c>
    </row>
    <row r="212" spans="1:4" ht="27" customHeight="1" outlineLevel="1" x14ac:dyDescent="0.25">
      <c r="A212" s="35" t="s">
        <v>135</v>
      </c>
      <c r="B212" s="36" t="s">
        <v>263</v>
      </c>
      <c r="C212" s="40" t="s">
        <v>135</v>
      </c>
      <c r="D212" s="39" t="s">
        <v>263</v>
      </c>
    </row>
    <row r="213" spans="1:4" ht="31.2" outlineLevel="2" x14ac:dyDescent="0.25">
      <c r="A213" s="33" t="s">
        <v>374</v>
      </c>
      <c r="B213" s="34" t="s">
        <v>264</v>
      </c>
      <c r="C213" s="40"/>
      <c r="D213" s="39"/>
    </row>
    <row r="214" spans="1:4" outlineLevel="3" x14ac:dyDescent="0.25">
      <c r="A214" s="35" t="s">
        <v>136</v>
      </c>
      <c r="B214" s="36" t="s">
        <v>265</v>
      </c>
      <c r="C214" s="40"/>
      <c r="D214" s="39"/>
    </row>
    <row r="215" spans="1:4" ht="31.2" outlineLevel="3" x14ac:dyDescent="0.25">
      <c r="A215" s="31" t="s">
        <v>266</v>
      </c>
      <c r="B215" s="32" t="s">
        <v>267</v>
      </c>
      <c r="C215" s="31" t="s">
        <v>266</v>
      </c>
      <c r="D215" s="32" t="s">
        <v>267</v>
      </c>
    </row>
    <row r="216" spans="1:4" ht="31.2" outlineLevel="3" x14ac:dyDescent="0.25">
      <c r="A216" s="33" t="s">
        <v>376</v>
      </c>
      <c r="B216" s="34" t="s">
        <v>268</v>
      </c>
      <c r="C216" s="33" t="s">
        <v>376</v>
      </c>
      <c r="D216" s="34" t="s">
        <v>268</v>
      </c>
    </row>
    <row r="217" spans="1:4" ht="31.2" outlineLevel="3" x14ac:dyDescent="0.25">
      <c r="A217" s="35" t="s">
        <v>137</v>
      </c>
      <c r="B217" s="36" t="s">
        <v>269</v>
      </c>
      <c r="C217" s="40" t="s">
        <v>137</v>
      </c>
      <c r="D217" s="39" t="s">
        <v>269</v>
      </c>
    </row>
    <row r="218" spans="1:4" ht="46.8" outlineLevel="3" x14ac:dyDescent="0.25">
      <c r="A218" s="35" t="s">
        <v>426</v>
      </c>
      <c r="B218" s="36" t="s">
        <v>622</v>
      </c>
      <c r="C218" s="40"/>
      <c r="D218" s="39"/>
    </row>
    <row r="219" spans="1:4" ht="31.2" outlineLevel="3" x14ac:dyDescent="0.25">
      <c r="A219" s="33" t="s">
        <v>377</v>
      </c>
      <c r="B219" s="34" t="s">
        <v>378</v>
      </c>
      <c r="C219" s="33" t="s">
        <v>377</v>
      </c>
      <c r="D219" s="34" t="s">
        <v>378</v>
      </c>
    </row>
    <row r="220" spans="1:4" outlineLevel="3" x14ac:dyDescent="0.25">
      <c r="A220" s="40" t="s">
        <v>110</v>
      </c>
      <c r="B220" s="39" t="s">
        <v>379</v>
      </c>
      <c r="C220" s="40" t="s">
        <v>110</v>
      </c>
      <c r="D220" s="39" t="s">
        <v>379</v>
      </c>
    </row>
    <row r="221" spans="1:4" ht="31.2" outlineLevel="3" x14ac:dyDescent="0.25">
      <c r="A221" s="33"/>
      <c r="B221" s="34"/>
      <c r="C221" s="83" t="s">
        <v>752</v>
      </c>
      <c r="D221" s="84" t="s">
        <v>753</v>
      </c>
    </row>
    <row r="222" spans="1:4" outlineLevel="2" x14ac:dyDescent="0.25">
      <c r="A222" s="31" t="s">
        <v>89</v>
      </c>
      <c r="B222" s="32" t="s">
        <v>270</v>
      </c>
      <c r="C222" s="31" t="s">
        <v>89</v>
      </c>
      <c r="D222" s="32" t="s">
        <v>270</v>
      </c>
    </row>
    <row r="223" spans="1:4" ht="31.2" outlineLevel="3" x14ac:dyDescent="0.25">
      <c r="A223" s="33" t="s">
        <v>20</v>
      </c>
      <c r="B223" s="34" t="s">
        <v>271</v>
      </c>
      <c r="C223" s="33" t="s">
        <v>20</v>
      </c>
      <c r="D223" s="34" t="s">
        <v>271</v>
      </c>
    </row>
    <row r="224" spans="1:4" outlineLevel="3" x14ac:dyDescent="0.25">
      <c r="A224" s="35" t="s">
        <v>112</v>
      </c>
      <c r="B224" s="36" t="s">
        <v>453</v>
      </c>
      <c r="C224" s="40"/>
      <c r="D224" s="39"/>
    </row>
    <row r="225" spans="1:4" ht="46.8" outlineLevel="2" x14ac:dyDescent="0.25">
      <c r="A225" s="35" t="s">
        <v>609</v>
      </c>
      <c r="B225" s="36" t="s">
        <v>272</v>
      </c>
      <c r="C225" s="40" t="s">
        <v>609</v>
      </c>
      <c r="D225" s="39" t="s">
        <v>272</v>
      </c>
    </row>
    <row r="226" spans="1:4" ht="46.8" outlineLevel="3" x14ac:dyDescent="0.25">
      <c r="A226" s="35" t="s">
        <v>167</v>
      </c>
      <c r="B226" s="36" t="s">
        <v>273</v>
      </c>
      <c r="C226" s="40" t="s">
        <v>167</v>
      </c>
      <c r="D226" s="39" t="s">
        <v>273</v>
      </c>
    </row>
    <row r="227" spans="1:4" ht="31.2" outlineLevel="3" x14ac:dyDescent="0.25">
      <c r="A227" s="35" t="s">
        <v>168</v>
      </c>
      <c r="B227" s="36" t="s">
        <v>274</v>
      </c>
      <c r="C227" s="40" t="s">
        <v>168</v>
      </c>
      <c r="D227" s="39" t="s">
        <v>274</v>
      </c>
    </row>
    <row r="228" spans="1:4" ht="31.2" outlineLevel="3" x14ac:dyDescent="0.25">
      <c r="A228" s="35" t="s">
        <v>455</v>
      </c>
      <c r="B228" s="36" t="s">
        <v>454</v>
      </c>
      <c r="C228" s="40"/>
      <c r="D228" s="39"/>
    </row>
    <row r="229" spans="1:4" outlineLevel="3" x14ac:dyDescent="0.25">
      <c r="A229" s="35" t="s">
        <v>110</v>
      </c>
      <c r="B229" s="36" t="s">
        <v>275</v>
      </c>
      <c r="C229" s="40" t="s">
        <v>110</v>
      </c>
      <c r="D229" s="39" t="s">
        <v>275</v>
      </c>
    </row>
    <row r="230" spans="1:4" ht="31.5" customHeight="1" outlineLevel="3" x14ac:dyDescent="0.25">
      <c r="A230" s="35" t="s">
        <v>610</v>
      </c>
      <c r="B230" s="36" t="s">
        <v>276</v>
      </c>
      <c r="C230" s="40" t="s">
        <v>610</v>
      </c>
      <c r="D230" s="39" t="s">
        <v>276</v>
      </c>
    </row>
    <row r="231" spans="1:4" outlineLevel="3" x14ac:dyDescent="0.25">
      <c r="A231" s="33" t="s">
        <v>21</v>
      </c>
      <c r="B231" s="34" t="s">
        <v>277</v>
      </c>
      <c r="C231" s="33" t="s">
        <v>21</v>
      </c>
      <c r="D231" s="34" t="s">
        <v>277</v>
      </c>
    </row>
    <row r="232" spans="1:4" outlineLevel="1" x14ac:dyDescent="0.25">
      <c r="A232" s="35" t="s">
        <v>111</v>
      </c>
      <c r="B232" s="36" t="s">
        <v>487</v>
      </c>
      <c r="C232" s="40" t="s">
        <v>111</v>
      </c>
      <c r="D232" s="39" t="s">
        <v>487</v>
      </c>
    </row>
    <row r="233" spans="1:4" outlineLevel="2" x14ac:dyDescent="0.25">
      <c r="A233" s="35" t="s">
        <v>110</v>
      </c>
      <c r="B233" s="36" t="s">
        <v>278</v>
      </c>
      <c r="C233" s="40" t="s">
        <v>110</v>
      </c>
      <c r="D233" s="39" t="s">
        <v>278</v>
      </c>
    </row>
    <row r="234" spans="1:4" ht="31.2" outlineLevel="3" x14ac:dyDescent="0.25">
      <c r="A234" s="33" t="s">
        <v>659</v>
      </c>
      <c r="B234" s="34" t="s">
        <v>408</v>
      </c>
      <c r="C234" s="83" t="s">
        <v>723</v>
      </c>
      <c r="D234" s="84" t="s">
        <v>724</v>
      </c>
    </row>
    <row r="235" spans="1:4" ht="46.8" outlineLevel="3" x14ac:dyDescent="0.25">
      <c r="A235" s="35" t="s">
        <v>287</v>
      </c>
      <c r="B235" s="36" t="s">
        <v>405</v>
      </c>
      <c r="C235" s="40"/>
      <c r="D235" s="39"/>
    </row>
    <row r="236" spans="1:4" ht="31.2" outlineLevel="3" x14ac:dyDescent="0.25">
      <c r="A236" s="35" t="s">
        <v>457</v>
      </c>
      <c r="B236" s="36" t="s">
        <v>456</v>
      </c>
      <c r="C236" s="83" t="s">
        <v>659</v>
      </c>
      <c r="D236" s="84" t="s">
        <v>408</v>
      </c>
    </row>
    <row r="237" spans="1:4" outlineLevel="1" x14ac:dyDescent="0.25">
      <c r="A237" s="35" t="s">
        <v>459</v>
      </c>
      <c r="B237" s="36" t="s">
        <v>458</v>
      </c>
      <c r="C237" s="40" t="s">
        <v>804</v>
      </c>
      <c r="D237" s="39" t="s">
        <v>405</v>
      </c>
    </row>
    <row r="238" spans="1:4" outlineLevel="2" x14ac:dyDescent="0.25">
      <c r="A238" s="33" t="s">
        <v>660</v>
      </c>
      <c r="B238" s="34" t="s">
        <v>494</v>
      </c>
      <c r="C238" s="83" t="s">
        <v>741</v>
      </c>
      <c r="D238" s="84" t="s">
        <v>494</v>
      </c>
    </row>
    <row r="239" spans="1:4" ht="31.2" outlineLevel="3" x14ac:dyDescent="0.25">
      <c r="A239" s="35" t="s">
        <v>661</v>
      </c>
      <c r="B239" s="36" t="s">
        <v>495</v>
      </c>
      <c r="C239" s="8" t="s">
        <v>726</v>
      </c>
      <c r="D239" s="6" t="s">
        <v>725</v>
      </c>
    </row>
    <row r="240" spans="1:4" ht="31.2" outlineLevel="3" x14ac:dyDescent="0.25">
      <c r="A240" s="35" t="s">
        <v>493</v>
      </c>
      <c r="B240" s="48" t="s">
        <v>496</v>
      </c>
      <c r="C240" s="40"/>
      <c r="D240" s="10"/>
    </row>
    <row r="241" spans="1:4" outlineLevel="3" x14ac:dyDescent="0.25">
      <c r="A241" s="31" t="s">
        <v>67</v>
      </c>
      <c r="B241" s="32" t="s">
        <v>279</v>
      </c>
      <c r="C241" s="31" t="s">
        <v>67</v>
      </c>
      <c r="D241" s="32" t="s">
        <v>279</v>
      </c>
    </row>
    <row r="242" spans="1:4" ht="31.2" outlineLevel="1" x14ac:dyDescent="0.25">
      <c r="A242" s="33" t="s">
        <v>16</v>
      </c>
      <c r="B242" s="34" t="s">
        <v>280</v>
      </c>
      <c r="C242" s="33" t="s">
        <v>16</v>
      </c>
      <c r="D242" s="34" t="s">
        <v>280</v>
      </c>
    </row>
    <row r="243" spans="1:4" ht="31.2" outlineLevel="2" x14ac:dyDescent="0.25">
      <c r="A243" s="35" t="s">
        <v>118</v>
      </c>
      <c r="B243" s="36" t="s">
        <v>281</v>
      </c>
      <c r="C243" s="40" t="s">
        <v>118</v>
      </c>
      <c r="D243" s="39" t="s">
        <v>281</v>
      </c>
    </row>
    <row r="244" spans="1:4" outlineLevel="3" x14ac:dyDescent="0.25">
      <c r="A244" s="35" t="s">
        <v>49</v>
      </c>
      <c r="B244" s="36" t="s">
        <v>282</v>
      </c>
      <c r="C244" s="40" t="s">
        <v>49</v>
      </c>
      <c r="D244" s="39" t="s">
        <v>282</v>
      </c>
    </row>
    <row r="245" spans="1:4" ht="31.5" customHeight="1" x14ac:dyDescent="0.25">
      <c r="A245" s="35" t="s">
        <v>63</v>
      </c>
      <c r="B245" s="36" t="s">
        <v>283</v>
      </c>
      <c r="C245" s="35" t="s">
        <v>63</v>
      </c>
      <c r="D245" s="36" t="s">
        <v>283</v>
      </c>
    </row>
    <row r="246" spans="1:4" ht="62.4" outlineLevel="1" x14ac:dyDescent="0.25">
      <c r="A246" s="31" t="s">
        <v>460</v>
      </c>
      <c r="B246" s="32" t="s">
        <v>284</v>
      </c>
      <c r="C246" s="31" t="s">
        <v>460</v>
      </c>
      <c r="D246" s="32" t="s">
        <v>284</v>
      </c>
    </row>
    <row r="247" spans="1:4" ht="31.2" outlineLevel="2" x14ac:dyDescent="0.25">
      <c r="A247" s="33" t="s">
        <v>169</v>
      </c>
      <c r="B247" s="34" t="s">
        <v>285</v>
      </c>
      <c r="C247" s="33" t="s">
        <v>169</v>
      </c>
      <c r="D247" s="34" t="s">
        <v>285</v>
      </c>
    </row>
    <row r="248" spans="1:4" ht="62.4" outlineLevel="3" x14ac:dyDescent="0.25">
      <c r="A248" s="35" t="s">
        <v>170</v>
      </c>
      <c r="B248" s="36" t="s">
        <v>406</v>
      </c>
      <c r="C248" s="40" t="s">
        <v>170</v>
      </c>
      <c r="D248" s="39" t="s">
        <v>406</v>
      </c>
    </row>
    <row r="249" spans="1:4" outlineLevel="3" x14ac:dyDescent="0.25">
      <c r="A249" s="35" t="s">
        <v>110</v>
      </c>
      <c r="B249" s="36" t="s">
        <v>286</v>
      </c>
      <c r="C249" s="35" t="s">
        <v>110</v>
      </c>
      <c r="D249" s="36" t="s">
        <v>286</v>
      </c>
    </row>
    <row r="250" spans="1:4" ht="46.8" outlineLevel="2" x14ac:dyDescent="0.25">
      <c r="A250" s="35" t="s">
        <v>171</v>
      </c>
      <c r="B250" s="36" t="s">
        <v>407</v>
      </c>
      <c r="C250" s="40" t="s">
        <v>171</v>
      </c>
      <c r="D250" s="39" t="s">
        <v>407</v>
      </c>
    </row>
    <row r="251" spans="1:4" ht="31.2" outlineLevel="3" x14ac:dyDescent="0.25">
      <c r="A251" s="31" t="s">
        <v>662</v>
      </c>
      <c r="B251" s="32" t="s">
        <v>685</v>
      </c>
      <c r="C251" s="81" t="s">
        <v>662</v>
      </c>
      <c r="D251" s="82" t="s">
        <v>727</v>
      </c>
    </row>
    <row r="252" spans="1:4" ht="46.8" outlineLevel="3" x14ac:dyDescent="0.25">
      <c r="A252" s="33" t="s">
        <v>663</v>
      </c>
      <c r="B252" s="34" t="s">
        <v>686</v>
      </c>
      <c r="C252" s="83" t="s">
        <v>663</v>
      </c>
      <c r="D252" s="84" t="s">
        <v>728</v>
      </c>
    </row>
    <row r="253" spans="1:4" outlineLevel="3" x14ac:dyDescent="0.25">
      <c r="A253" s="35" t="s">
        <v>110</v>
      </c>
      <c r="B253" s="36" t="s">
        <v>687</v>
      </c>
      <c r="C253" s="85" t="s">
        <v>110</v>
      </c>
      <c r="D253" s="12" t="s">
        <v>729</v>
      </c>
    </row>
    <row r="254" spans="1:4" ht="31.2" outlineLevel="3" x14ac:dyDescent="0.25">
      <c r="A254" s="33" t="s">
        <v>664</v>
      </c>
      <c r="B254" s="34" t="s">
        <v>688</v>
      </c>
      <c r="C254" s="83" t="s">
        <v>664</v>
      </c>
      <c r="D254" s="84" t="s">
        <v>730</v>
      </c>
    </row>
    <row r="255" spans="1:4" outlineLevel="3" x14ac:dyDescent="0.25">
      <c r="A255" s="35" t="s">
        <v>110</v>
      </c>
      <c r="B255" s="36" t="s">
        <v>689</v>
      </c>
      <c r="C255" s="85" t="s">
        <v>110</v>
      </c>
      <c r="D255" s="12" t="s">
        <v>731</v>
      </c>
    </row>
    <row r="256" spans="1:4" ht="69.599999999999994" outlineLevel="3" x14ac:dyDescent="0.25">
      <c r="A256" s="30" t="s">
        <v>665</v>
      </c>
      <c r="B256" s="29" t="s">
        <v>288</v>
      </c>
      <c r="C256" s="30" t="s">
        <v>665</v>
      </c>
      <c r="D256" s="29" t="s">
        <v>288</v>
      </c>
    </row>
    <row r="257" spans="1:4" outlineLevel="3" x14ac:dyDescent="0.25">
      <c r="A257" s="49" t="s">
        <v>289</v>
      </c>
      <c r="B257" s="32" t="s">
        <v>290</v>
      </c>
      <c r="C257" s="49" t="s">
        <v>289</v>
      </c>
      <c r="D257" s="32" t="s">
        <v>290</v>
      </c>
    </row>
    <row r="258" spans="1:4" ht="31.5" customHeight="1" outlineLevel="3" x14ac:dyDescent="0.25">
      <c r="A258" s="33" t="s">
        <v>22</v>
      </c>
      <c r="B258" s="34" t="s">
        <v>291</v>
      </c>
      <c r="C258" s="46" t="s">
        <v>22</v>
      </c>
      <c r="D258" s="34" t="s">
        <v>291</v>
      </c>
    </row>
    <row r="259" spans="1:4" ht="31.2" x14ac:dyDescent="0.25">
      <c r="A259" s="35" t="s">
        <v>292</v>
      </c>
      <c r="B259" s="36" t="s">
        <v>293</v>
      </c>
      <c r="C259" s="47" t="s">
        <v>292</v>
      </c>
      <c r="D259" s="39" t="s">
        <v>293</v>
      </c>
    </row>
    <row r="260" spans="1:4" outlineLevel="2" x14ac:dyDescent="0.25">
      <c r="A260" s="35" t="s">
        <v>294</v>
      </c>
      <c r="B260" s="36" t="s">
        <v>295</v>
      </c>
      <c r="C260" s="59" t="s">
        <v>294</v>
      </c>
      <c r="D260" s="39" t="s">
        <v>295</v>
      </c>
    </row>
    <row r="261" spans="1:4" ht="78" outlineLevel="3" x14ac:dyDescent="0.25">
      <c r="A261" s="45" t="s">
        <v>103</v>
      </c>
      <c r="B261" s="34" t="s">
        <v>296</v>
      </c>
      <c r="C261" s="92" t="s">
        <v>735</v>
      </c>
      <c r="D261" s="84" t="s">
        <v>296</v>
      </c>
    </row>
    <row r="262" spans="1:4" ht="31.2" x14ac:dyDescent="0.25">
      <c r="A262" s="35" t="s">
        <v>108</v>
      </c>
      <c r="B262" s="36" t="s">
        <v>109</v>
      </c>
      <c r="C262" s="47" t="s">
        <v>108</v>
      </c>
      <c r="D262" s="39" t="s">
        <v>109</v>
      </c>
    </row>
    <row r="263" spans="1:4" ht="31.2" outlineLevel="1" x14ac:dyDescent="0.25">
      <c r="A263" s="50" t="s">
        <v>666</v>
      </c>
      <c r="B263" s="32" t="s">
        <v>497</v>
      </c>
      <c r="C263" s="95" t="s">
        <v>736</v>
      </c>
      <c r="D263" s="82" t="s">
        <v>497</v>
      </c>
    </row>
    <row r="264" spans="1:4" ht="31.2" outlineLevel="1" x14ac:dyDescent="0.25">
      <c r="A264" s="50"/>
      <c r="B264" s="32"/>
      <c r="C264" s="92" t="s">
        <v>484</v>
      </c>
      <c r="D264" s="96" t="s">
        <v>751</v>
      </c>
    </row>
    <row r="265" spans="1:4" outlineLevel="1" x14ac:dyDescent="0.25">
      <c r="A265" s="65"/>
      <c r="B265" s="43"/>
      <c r="C265" s="85" t="s">
        <v>110</v>
      </c>
      <c r="D265" s="6" t="s">
        <v>737</v>
      </c>
    </row>
    <row r="266" spans="1:4" ht="31.2" outlineLevel="2" x14ac:dyDescent="0.25">
      <c r="A266" s="46" t="s">
        <v>483</v>
      </c>
      <c r="B266" s="34" t="s">
        <v>498</v>
      </c>
      <c r="C266" s="46" t="s">
        <v>483</v>
      </c>
      <c r="D266" s="34" t="s">
        <v>498</v>
      </c>
    </row>
    <row r="267" spans="1:4" outlineLevel="3" x14ac:dyDescent="0.25">
      <c r="A267" s="51" t="s">
        <v>110</v>
      </c>
      <c r="B267" s="36" t="s">
        <v>499</v>
      </c>
      <c r="C267" s="59" t="s">
        <v>110</v>
      </c>
      <c r="D267" s="39" t="s">
        <v>499</v>
      </c>
    </row>
    <row r="268" spans="1:4" ht="46.8" outlineLevel="3" x14ac:dyDescent="0.25">
      <c r="A268" s="51"/>
      <c r="B268" s="36"/>
      <c r="C268" s="92" t="s">
        <v>740</v>
      </c>
      <c r="D268" s="84" t="s">
        <v>738</v>
      </c>
    </row>
    <row r="269" spans="1:4" outlineLevel="3" x14ac:dyDescent="0.25">
      <c r="A269" s="51"/>
      <c r="B269" s="36"/>
      <c r="C269" s="97" t="s">
        <v>110</v>
      </c>
      <c r="D269" s="6" t="s">
        <v>739</v>
      </c>
    </row>
    <row r="270" spans="1:4" ht="52.2" outlineLevel="3" x14ac:dyDescent="0.25">
      <c r="A270" s="28" t="s">
        <v>97</v>
      </c>
      <c r="B270" s="29" t="s">
        <v>297</v>
      </c>
      <c r="C270" s="28" t="s">
        <v>97</v>
      </c>
      <c r="D270" s="29" t="s">
        <v>297</v>
      </c>
    </row>
    <row r="271" spans="1:4" ht="46.8" outlineLevel="3" x14ac:dyDescent="0.25">
      <c r="A271" s="31" t="s">
        <v>461</v>
      </c>
      <c r="B271" s="32" t="s">
        <v>298</v>
      </c>
      <c r="C271" s="31" t="s">
        <v>461</v>
      </c>
      <c r="D271" s="32" t="s">
        <v>298</v>
      </c>
    </row>
    <row r="272" spans="1:4" ht="46.8" outlineLevel="2" x14ac:dyDescent="0.25">
      <c r="A272" s="33" t="s">
        <v>299</v>
      </c>
      <c r="B272" s="34" t="s">
        <v>300</v>
      </c>
      <c r="C272" s="33" t="s">
        <v>299</v>
      </c>
      <c r="D272" s="34" t="s">
        <v>300</v>
      </c>
    </row>
    <row r="273" spans="1:4" outlineLevel="3" x14ac:dyDescent="0.25">
      <c r="A273" s="35" t="s">
        <v>110</v>
      </c>
      <c r="B273" s="36" t="s">
        <v>301</v>
      </c>
      <c r="C273" s="40" t="s">
        <v>110</v>
      </c>
      <c r="D273" s="39" t="s">
        <v>301</v>
      </c>
    </row>
    <row r="274" spans="1:4" ht="31.2" outlineLevel="3" x14ac:dyDescent="0.25">
      <c r="A274" s="31" t="s">
        <v>69</v>
      </c>
      <c r="B274" s="32" t="s">
        <v>302</v>
      </c>
      <c r="C274" s="31" t="s">
        <v>69</v>
      </c>
      <c r="D274" s="32" t="s">
        <v>302</v>
      </c>
    </row>
    <row r="275" spans="1:4" ht="42" customHeight="1" outlineLevel="3" x14ac:dyDescent="0.25">
      <c r="A275" s="33" t="s">
        <v>303</v>
      </c>
      <c r="B275" s="34" t="s">
        <v>304</v>
      </c>
      <c r="C275" s="33" t="s">
        <v>303</v>
      </c>
      <c r="D275" s="34" t="s">
        <v>304</v>
      </c>
    </row>
    <row r="276" spans="1:4" ht="21" customHeight="1" outlineLevel="3" x14ac:dyDescent="0.25">
      <c r="A276" s="35" t="s">
        <v>110</v>
      </c>
      <c r="B276" s="36" t="s">
        <v>305</v>
      </c>
      <c r="C276" s="40" t="s">
        <v>110</v>
      </c>
      <c r="D276" s="39" t="s">
        <v>305</v>
      </c>
    </row>
    <row r="277" spans="1:4" ht="34.799999999999997" outlineLevel="1" x14ac:dyDescent="0.25">
      <c r="A277" s="28" t="s">
        <v>462</v>
      </c>
      <c r="B277" s="29" t="s">
        <v>23</v>
      </c>
      <c r="C277" s="28" t="s">
        <v>462</v>
      </c>
      <c r="D277" s="29" t="s">
        <v>23</v>
      </c>
    </row>
    <row r="278" spans="1:4" outlineLevel="2" x14ac:dyDescent="0.25">
      <c r="A278" s="31" t="s">
        <v>306</v>
      </c>
      <c r="B278" s="32" t="s">
        <v>24</v>
      </c>
      <c r="C278" s="31" t="s">
        <v>306</v>
      </c>
      <c r="D278" s="32" t="s">
        <v>24</v>
      </c>
    </row>
    <row r="279" spans="1:4" ht="31.2" outlineLevel="3" x14ac:dyDescent="0.25">
      <c r="A279" s="33" t="s">
        <v>463</v>
      </c>
      <c r="B279" s="34" t="s">
        <v>25</v>
      </c>
      <c r="C279" s="33" t="s">
        <v>463</v>
      </c>
      <c r="D279" s="34" t="s">
        <v>25</v>
      </c>
    </row>
    <row r="280" spans="1:4" ht="31.2" outlineLevel="3" x14ac:dyDescent="0.25">
      <c r="A280" s="35" t="s">
        <v>118</v>
      </c>
      <c r="B280" s="36" t="s">
        <v>26</v>
      </c>
      <c r="C280" s="40" t="s">
        <v>118</v>
      </c>
      <c r="D280" s="39" t="s">
        <v>26</v>
      </c>
    </row>
    <row r="281" spans="1:4" outlineLevel="3" x14ac:dyDescent="0.25">
      <c r="A281" s="35" t="s">
        <v>49</v>
      </c>
      <c r="B281" s="36" t="s">
        <v>307</v>
      </c>
      <c r="C281" s="40" t="s">
        <v>49</v>
      </c>
      <c r="D281" s="39" t="s">
        <v>307</v>
      </c>
    </row>
    <row r="282" spans="1:4" ht="31.2" outlineLevel="3" x14ac:dyDescent="0.25">
      <c r="A282" s="33" t="s">
        <v>464</v>
      </c>
      <c r="B282" s="34" t="s">
        <v>27</v>
      </c>
      <c r="C282" s="33" t="s">
        <v>464</v>
      </c>
      <c r="D282" s="34" t="s">
        <v>27</v>
      </c>
    </row>
    <row r="283" spans="1:4" outlineLevel="3" x14ac:dyDescent="0.25">
      <c r="A283" s="35" t="s">
        <v>63</v>
      </c>
      <c r="B283" s="36" t="s">
        <v>28</v>
      </c>
      <c r="C283" s="40" t="s">
        <v>63</v>
      </c>
      <c r="D283" s="39" t="s">
        <v>28</v>
      </c>
    </row>
    <row r="284" spans="1:4" ht="31.2" outlineLevel="3" x14ac:dyDescent="0.25">
      <c r="A284" s="35" t="s">
        <v>553</v>
      </c>
      <c r="B284" s="36" t="s">
        <v>504</v>
      </c>
      <c r="C284" s="40" t="s">
        <v>553</v>
      </c>
      <c r="D284" s="39" t="s">
        <v>504</v>
      </c>
    </row>
    <row r="285" spans="1:4" ht="46.8" outlineLevel="3" x14ac:dyDescent="0.25">
      <c r="A285" s="33" t="s">
        <v>580</v>
      </c>
      <c r="B285" s="34" t="s">
        <v>582</v>
      </c>
      <c r="C285" s="33" t="s">
        <v>580</v>
      </c>
      <c r="D285" s="34" t="s">
        <v>582</v>
      </c>
    </row>
    <row r="286" spans="1:4" outlineLevel="3" x14ac:dyDescent="0.25">
      <c r="A286" s="40" t="s">
        <v>110</v>
      </c>
      <c r="B286" s="39" t="s">
        <v>581</v>
      </c>
      <c r="C286" s="40" t="s">
        <v>110</v>
      </c>
      <c r="D286" s="39" t="s">
        <v>581</v>
      </c>
    </row>
    <row r="287" spans="1:4" outlineLevel="3" x14ac:dyDescent="0.25">
      <c r="A287" s="31" t="s">
        <v>70</v>
      </c>
      <c r="B287" s="32" t="s">
        <v>29</v>
      </c>
      <c r="C287" s="31" t="s">
        <v>70</v>
      </c>
      <c r="D287" s="32" t="s">
        <v>29</v>
      </c>
    </row>
    <row r="288" spans="1:4" ht="46.8" outlineLevel="2" x14ac:dyDescent="0.25">
      <c r="A288" s="33" t="s">
        <v>465</v>
      </c>
      <c r="B288" s="34" t="s">
        <v>30</v>
      </c>
      <c r="C288" s="33" t="s">
        <v>465</v>
      </c>
      <c r="D288" s="34" t="s">
        <v>30</v>
      </c>
    </row>
    <row r="289" spans="1:4" ht="46.8" outlineLevel="3" x14ac:dyDescent="0.25">
      <c r="A289" s="35" t="s">
        <v>149</v>
      </c>
      <c r="B289" s="36" t="s">
        <v>308</v>
      </c>
      <c r="C289" s="40" t="s">
        <v>149</v>
      </c>
      <c r="D289" s="39" t="s">
        <v>308</v>
      </c>
    </row>
    <row r="290" spans="1:4" ht="46.8" outlineLevel="2" x14ac:dyDescent="0.25">
      <c r="A290" s="35" t="s">
        <v>628</v>
      </c>
      <c r="B290" s="36" t="s">
        <v>627</v>
      </c>
      <c r="C290" s="40"/>
      <c r="D290" s="39"/>
    </row>
    <row r="291" spans="1:4" ht="62.4" outlineLevel="3" x14ac:dyDescent="0.25">
      <c r="A291" s="35" t="s">
        <v>150</v>
      </c>
      <c r="B291" s="36" t="s">
        <v>309</v>
      </c>
      <c r="C291" s="40" t="s">
        <v>150</v>
      </c>
      <c r="D291" s="39" t="s">
        <v>309</v>
      </c>
    </row>
    <row r="292" spans="1:4" ht="46.8" outlineLevel="3" x14ac:dyDescent="0.25">
      <c r="A292" s="35" t="s">
        <v>151</v>
      </c>
      <c r="B292" s="36" t="s">
        <v>310</v>
      </c>
      <c r="C292" s="40" t="s">
        <v>151</v>
      </c>
      <c r="D292" s="39" t="s">
        <v>310</v>
      </c>
    </row>
    <row r="293" spans="1:4" ht="31.2" outlineLevel="3" x14ac:dyDescent="0.25">
      <c r="A293" s="35" t="s">
        <v>152</v>
      </c>
      <c r="B293" s="36" t="s">
        <v>311</v>
      </c>
      <c r="C293" s="40" t="s">
        <v>152</v>
      </c>
      <c r="D293" s="39" t="s">
        <v>311</v>
      </c>
    </row>
    <row r="294" spans="1:4" ht="46.8" outlineLevel="1" x14ac:dyDescent="0.25">
      <c r="A294" s="35" t="s">
        <v>153</v>
      </c>
      <c r="B294" s="36" t="s">
        <v>312</v>
      </c>
      <c r="C294" s="40" t="s">
        <v>614</v>
      </c>
      <c r="D294" s="39" t="s">
        <v>312</v>
      </c>
    </row>
    <row r="295" spans="1:4" ht="46.8" outlineLevel="2" x14ac:dyDescent="0.25">
      <c r="A295" s="35" t="s">
        <v>154</v>
      </c>
      <c r="B295" s="36" t="s">
        <v>635</v>
      </c>
      <c r="C295" s="40" t="s">
        <v>154</v>
      </c>
      <c r="D295" s="39" t="s">
        <v>635</v>
      </c>
    </row>
    <row r="296" spans="1:4" ht="31.2" outlineLevel="3" x14ac:dyDescent="0.25">
      <c r="A296" s="35" t="s">
        <v>630</v>
      </c>
      <c r="B296" s="36" t="s">
        <v>629</v>
      </c>
      <c r="C296" s="8" t="s">
        <v>630</v>
      </c>
      <c r="D296" s="12" t="s">
        <v>629</v>
      </c>
    </row>
    <row r="297" spans="1:4" ht="31.2" outlineLevel="3" x14ac:dyDescent="0.25">
      <c r="A297" s="35"/>
      <c r="B297" s="36"/>
      <c r="C297" s="8" t="s">
        <v>743</v>
      </c>
      <c r="D297" s="12" t="s">
        <v>744</v>
      </c>
    </row>
    <row r="298" spans="1:4" ht="31.2" outlineLevel="3" x14ac:dyDescent="0.25">
      <c r="A298" s="35" t="s">
        <v>633</v>
      </c>
      <c r="B298" s="36" t="s">
        <v>634</v>
      </c>
      <c r="C298" s="8" t="s">
        <v>633</v>
      </c>
      <c r="D298" s="12" t="s">
        <v>634</v>
      </c>
    </row>
    <row r="299" spans="1:4" ht="31.2" outlineLevel="2" x14ac:dyDescent="0.25">
      <c r="A299" s="35" t="s">
        <v>632</v>
      </c>
      <c r="B299" s="36" t="s">
        <v>631</v>
      </c>
      <c r="C299" s="8" t="s">
        <v>632</v>
      </c>
      <c r="D299" s="12" t="s">
        <v>631</v>
      </c>
    </row>
    <row r="300" spans="1:4" ht="46.8" outlineLevel="3" x14ac:dyDescent="0.25">
      <c r="A300" s="33" t="s">
        <v>466</v>
      </c>
      <c r="B300" s="34" t="s">
        <v>31</v>
      </c>
      <c r="C300" s="33" t="s">
        <v>704</v>
      </c>
      <c r="D300" s="34" t="s">
        <v>31</v>
      </c>
    </row>
    <row r="301" spans="1:4" ht="46.8" outlineLevel="3" x14ac:dyDescent="0.25">
      <c r="A301" s="35" t="s">
        <v>313</v>
      </c>
      <c r="B301" s="36" t="s">
        <v>314</v>
      </c>
      <c r="C301" s="40" t="s">
        <v>313</v>
      </c>
      <c r="D301" s="39" t="s">
        <v>314</v>
      </c>
    </row>
    <row r="302" spans="1:4" ht="31.2" outlineLevel="1" x14ac:dyDescent="0.25">
      <c r="A302" s="33" t="s">
        <v>467</v>
      </c>
      <c r="B302" s="34" t="s">
        <v>32</v>
      </c>
      <c r="C302" s="33" t="s">
        <v>467</v>
      </c>
      <c r="D302" s="34" t="s">
        <v>32</v>
      </c>
    </row>
    <row r="303" spans="1:4" ht="46.8" outlineLevel="2" x14ac:dyDescent="0.25">
      <c r="A303" s="35" t="s">
        <v>114</v>
      </c>
      <c r="B303" s="36" t="s">
        <v>315</v>
      </c>
      <c r="C303" s="40" t="s">
        <v>615</v>
      </c>
      <c r="D303" s="39" t="s">
        <v>315</v>
      </c>
    </row>
    <row r="304" spans="1:4" ht="46.8" outlineLevel="3" x14ac:dyDescent="0.25">
      <c r="A304" s="35" t="s">
        <v>115</v>
      </c>
      <c r="B304" s="36" t="s">
        <v>316</v>
      </c>
      <c r="C304" s="40"/>
      <c r="D304" s="39"/>
    </row>
    <row r="305" spans="1:4" ht="31.2" outlineLevel="3" x14ac:dyDescent="0.25">
      <c r="A305" s="35" t="s">
        <v>116</v>
      </c>
      <c r="B305" s="36" t="s">
        <v>356</v>
      </c>
      <c r="C305" s="40" t="s">
        <v>616</v>
      </c>
      <c r="D305" s="39" t="s">
        <v>356</v>
      </c>
    </row>
    <row r="306" spans="1:4" ht="31.2" x14ac:dyDescent="0.25">
      <c r="A306" s="35"/>
      <c r="B306" s="36"/>
      <c r="C306" s="40" t="s">
        <v>583</v>
      </c>
      <c r="D306" s="39" t="s">
        <v>584</v>
      </c>
    </row>
    <row r="307" spans="1:4" outlineLevel="1" x14ac:dyDescent="0.25">
      <c r="A307" s="31" t="s">
        <v>71</v>
      </c>
      <c r="B307" s="32" t="s">
        <v>33</v>
      </c>
      <c r="C307" s="31" t="s">
        <v>71</v>
      </c>
      <c r="D307" s="32" t="s">
        <v>33</v>
      </c>
    </row>
    <row r="308" spans="1:4" ht="46.8" outlineLevel="2" x14ac:dyDescent="0.25">
      <c r="A308" s="33" t="s">
        <v>667</v>
      </c>
      <c r="B308" s="34" t="s">
        <v>690</v>
      </c>
      <c r="C308" s="40"/>
      <c r="D308" s="39"/>
    </row>
    <row r="309" spans="1:4" ht="31.2" outlineLevel="3" x14ac:dyDescent="0.25">
      <c r="A309" s="40" t="s">
        <v>475</v>
      </c>
      <c r="B309" s="39" t="s">
        <v>691</v>
      </c>
      <c r="C309" s="40"/>
      <c r="D309" s="39"/>
    </row>
    <row r="310" spans="1:4" outlineLevel="1" x14ac:dyDescent="0.25">
      <c r="A310" s="40" t="s">
        <v>110</v>
      </c>
      <c r="B310" s="39" t="s">
        <v>692</v>
      </c>
      <c r="C310" s="40"/>
      <c r="D310" s="39"/>
    </row>
    <row r="311" spans="1:4" outlineLevel="2" x14ac:dyDescent="0.25">
      <c r="A311" s="40" t="s">
        <v>472</v>
      </c>
      <c r="B311" s="39" t="s">
        <v>675</v>
      </c>
      <c r="C311" s="40"/>
      <c r="D311" s="39"/>
    </row>
    <row r="312" spans="1:4" ht="46.8" outlineLevel="3" x14ac:dyDescent="0.25">
      <c r="A312" s="33" t="s">
        <v>668</v>
      </c>
      <c r="B312" s="34" t="s">
        <v>468</v>
      </c>
      <c r="C312" s="33" t="s">
        <v>758</v>
      </c>
      <c r="D312" s="34" t="s">
        <v>468</v>
      </c>
    </row>
    <row r="313" spans="1:4" ht="46.8" outlineLevel="3" x14ac:dyDescent="0.25">
      <c r="A313" s="35" t="s">
        <v>470</v>
      </c>
      <c r="B313" s="36" t="s">
        <v>469</v>
      </c>
      <c r="C313" s="8" t="s">
        <v>796</v>
      </c>
      <c r="D313" s="6" t="s">
        <v>786</v>
      </c>
    </row>
    <row r="314" spans="1:4" outlineLevel="3" x14ac:dyDescent="0.25">
      <c r="A314" s="40" t="s">
        <v>110</v>
      </c>
      <c r="B314" s="39" t="s">
        <v>676</v>
      </c>
      <c r="C314" s="40" t="s">
        <v>110</v>
      </c>
      <c r="D314" s="39" t="s">
        <v>676</v>
      </c>
    </row>
    <row r="315" spans="1:4" ht="31.2" outlineLevel="3" x14ac:dyDescent="0.25">
      <c r="A315" s="35" t="s">
        <v>472</v>
      </c>
      <c r="B315" s="36" t="s">
        <v>471</v>
      </c>
      <c r="C315" s="8" t="s">
        <v>795</v>
      </c>
      <c r="D315" s="6" t="s">
        <v>787</v>
      </c>
    </row>
    <row r="316" spans="1:4" ht="41.25" customHeight="1" outlineLevel="3" x14ac:dyDescent="0.25">
      <c r="A316" s="13"/>
      <c r="B316" s="13"/>
      <c r="C316" s="83" t="s">
        <v>759</v>
      </c>
      <c r="D316" s="34" t="s">
        <v>707</v>
      </c>
    </row>
    <row r="317" spans="1:4" ht="31.2" outlineLevel="3" x14ac:dyDescent="0.25">
      <c r="A317" s="40"/>
      <c r="B317" s="13"/>
      <c r="C317" s="8" t="s">
        <v>792</v>
      </c>
      <c r="D317" s="36" t="s">
        <v>708</v>
      </c>
    </row>
    <row r="318" spans="1:4" outlineLevel="3" x14ac:dyDescent="0.25">
      <c r="A318" s="40"/>
      <c r="B318" s="13"/>
      <c r="C318" s="8" t="s">
        <v>110</v>
      </c>
      <c r="D318" s="39" t="s">
        <v>709</v>
      </c>
    </row>
    <row r="319" spans="1:4" ht="32.25" customHeight="1" outlineLevel="3" x14ac:dyDescent="0.25">
      <c r="A319" s="40"/>
      <c r="B319" s="13"/>
      <c r="C319" s="8" t="s">
        <v>791</v>
      </c>
      <c r="D319" s="36" t="s">
        <v>710</v>
      </c>
    </row>
    <row r="320" spans="1:4" ht="31.2" outlineLevel="2" x14ac:dyDescent="0.25">
      <c r="A320" s="33" t="s">
        <v>669</v>
      </c>
      <c r="B320" s="34" t="s">
        <v>473</v>
      </c>
      <c r="C320" s="40"/>
      <c r="D320" s="39"/>
    </row>
    <row r="321" spans="1:4" ht="31.2" outlineLevel="3" x14ac:dyDescent="0.25">
      <c r="A321" s="35" t="s">
        <v>475</v>
      </c>
      <c r="B321" s="36" t="s">
        <v>474</v>
      </c>
      <c r="C321" s="40"/>
      <c r="D321" s="63"/>
    </row>
    <row r="322" spans="1:4" outlineLevel="1" x14ac:dyDescent="0.25">
      <c r="A322" s="40" t="s">
        <v>110</v>
      </c>
      <c r="B322" s="39" t="s">
        <v>677</v>
      </c>
      <c r="C322" s="40"/>
      <c r="D322" s="39"/>
    </row>
    <row r="323" spans="1:4" outlineLevel="2" x14ac:dyDescent="0.25">
      <c r="A323" s="35" t="s">
        <v>472</v>
      </c>
      <c r="B323" s="36" t="s">
        <v>476</v>
      </c>
      <c r="C323" s="40"/>
      <c r="D323" s="39"/>
    </row>
    <row r="324" spans="1:4" ht="46.8" outlineLevel="3" x14ac:dyDescent="0.25">
      <c r="A324" s="31" t="s">
        <v>72</v>
      </c>
      <c r="B324" s="32" t="s">
        <v>34</v>
      </c>
      <c r="C324" s="31" t="s">
        <v>72</v>
      </c>
      <c r="D324" s="32" t="s">
        <v>34</v>
      </c>
    </row>
    <row r="325" spans="1:4" ht="46.8" x14ac:dyDescent="0.25">
      <c r="A325" s="33" t="s">
        <v>477</v>
      </c>
      <c r="B325" s="34" t="s">
        <v>35</v>
      </c>
      <c r="C325" s="33" t="s">
        <v>477</v>
      </c>
      <c r="D325" s="34" t="s">
        <v>35</v>
      </c>
    </row>
    <row r="326" spans="1:4" ht="31.2" outlineLevel="1" x14ac:dyDescent="0.25">
      <c r="A326" s="35" t="s">
        <v>118</v>
      </c>
      <c r="B326" s="36" t="s">
        <v>36</v>
      </c>
      <c r="C326" s="40" t="s">
        <v>118</v>
      </c>
      <c r="D326" s="39" t="s">
        <v>36</v>
      </c>
    </row>
    <row r="327" spans="1:4" ht="46.8" outlineLevel="2" x14ac:dyDescent="0.25">
      <c r="A327" s="35" t="s">
        <v>426</v>
      </c>
      <c r="B327" s="36" t="s">
        <v>693</v>
      </c>
      <c r="C327" s="40"/>
      <c r="D327" s="39"/>
    </row>
    <row r="328" spans="1:4" outlineLevel="3" x14ac:dyDescent="0.25">
      <c r="A328" s="35" t="s">
        <v>110</v>
      </c>
      <c r="B328" s="36" t="s">
        <v>87</v>
      </c>
      <c r="C328" s="40" t="s">
        <v>110</v>
      </c>
      <c r="D328" s="39" t="s">
        <v>87</v>
      </c>
    </row>
    <row r="329" spans="1:4" ht="34.799999999999997" outlineLevel="3" x14ac:dyDescent="0.25">
      <c r="A329" s="28" t="s">
        <v>98</v>
      </c>
      <c r="B329" s="29" t="s">
        <v>317</v>
      </c>
      <c r="C329" s="28" t="s">
        <v>98</v>
      </c>
      <c r="D329" s="29" t="s">
        <v>317</v>
      </c>
    </row>
    <row r="330" spans="1:4" outlineLevel="3" x14ac:dyDescent="0.25">
      <c r="A330" s="31" t="s">
        <v>37</v>
      </c>
      <c r="B330" s="32" t="s">
        <v>318</v>
      </c>
      <c r="C330" s="31" t="s">
        <v>37</v>
      </c>
      <c r="D330" s="32" t="s">
        <v>318</v>
      </c>
    </row>
    <row r="331" spans="1:4" ht="31.2" outlineLevel="3" x14ac:dyDescent="0.25">
      <c r="A331" s="33" t="s">
        <v>38</v>
      </c>
      <c r="B331" s="34" t="s">
        <v>319</v>
      </c>
      <c r="C331" s="33" t="s">
        <v>38</v>
      </c>
      <c r="D331" s="34" t="s">
        <v>319</v>
      </c>
    </row>
    <row r="332" spans="1:4" outlineLevel="3" x14ac:dyDescent="0.25">
      <c r="A332" s="35" t="s">
        <v>110</v>
      </c>
      <c r="B332" s="36" t="s">
        <v>357</v>
      </c>
      <c r="C332" s="40" t="s">
        <v>110</v>
      </c>
      <c r="D332" s="39" t="s">
        <v>357</v>
      </c>
    </row>
    <row r="333" spans="1:4" outlineLevel="3" x14ac:dyDescent="0.25">
      <c r="A333" s="31" t="s">
        <v>320</v>
      </c>
      <c r="B333" s="32" t="s">
        <v>321</v>
      </c>
      <c r="C333" s="31" t="s">
        <v>320</v>
      </c>
      <c r="D333" s="32" t="s">
        <v>321</v>
      </c>
    </row>
    <row r="334" spans="1:4" ht="46.8" x14ac:dyDescent="0.25">
      <c r="A334" s="33" t="s">
        <v>73</v>
      </c>
      <c r="B334" s="34" t="s">
        <v>322</v>
      </c>
      <c r="C334" s="33" t="s">
        <v>73</v>
      </c>
      <c r="D334" s="34" t="s">
        <v>322</v>
      </c>
    </row>
    <row r="335" spans="1:4" outlineLevel="1" x14ac:dyDescent="0.25">
      <c r="A335" s="35" t="s">
        <v>113</v>
      </c>
      <c r="B335" s="36" t="s">
        <v>323</v>
      </c>
      <c r="C335" s="35" t="s">
        <v>113</v>
      </c>
      <c r="D335" s="36" t="s">
        <v>323</v>
      </c>
    </row>
    <row r="336" spans="1:4" outlineLevel="2" x14ac:dyDescent="0.25">
      <c r="A336" s="35" t="s">
        <v>112</v>
      </c>
      <c r="B336" s="36" t="s">
        <v>324</v>
      </c>
      <c r="C336" s="40"/>
      <c r="D336" s="39"/>
    </row>
    <row r="337" spans="1:6" ht="31.2" outlineLevel="3" x14ac:dyDescent="0.25">
      <c r="A337" s="33" t="s">
        <v>39</v>
      </c>
      <c r="B337" s="34" t="s">
        <v>325</v>
      </c>
      <c r="C337" s="33" t="s">
        <v>39</v>
      </c>
      <c r="D337" s="34" t="s">
        <v>325</v>
      </c>
    </row>
    <row r="338" spans="1:6" outlineLevel="1" x14ac:dyDescent="0.25">
      <c r="A338" s="35" t="s">
        <v>110</v>
      </c>
      <c r="B338" s="36" t="s">
        <v>326</v>
      </c>
      <c r="C338" s="40" t="s">
        <v>110</v>
      </c>
      <c r="D338" s="39" t="s">
        <v>326</v>
      </c>
    </row>
    <row r="339" spans="1:6" outlineLevel="2" x14ac:dyDescent="0.25">
      <c r="A339" s="31" t="s">
        <v>102</v>
      </c>
      <c r="B339" s="32" t="s">
        <v>358</v>
      </c>
      <c r="C339" s="31" t="s">
        <v>102</v>
      </c>
      <c r="D339" s="32" t="s">
        <v>358</v>
      </c>
    </row>
    <row r="340" spans="1:6" ht="31.2" outlineLevel="3" x14ac:dyDescent="0.25">
      <c r="A340" s="33" t="s">
        <v>359</v>
      </c>
      <c r="B340" s="34" t="s">
        <v>360</v>
      </c>
      <c r="C340" s="33" t="s">
        <v>359</v>
      </c>
      <c r="D340" s="34" t="s">
        <v>360</v>
      </c>
    </row>
    <row r="341" spans="1:6" outlineLevel="2" x14ac:dyDescent="0.25">
      <c r="A341" s="35" t="s">
        <v>110</v>
      </c>
      <c r="B341" s="36" t="s">
        <v>361</v>
      </c>
      <c r="C341" s="40" t="s">
        <v>110</v>
      </c>
      <c r="D341" s="39" t="s">
        <v>361</v>
      </c>
    </row>
    <row r="342" spans="1:6" ht="46.8" outlineLevel="2" x14ac:dyDescent="0.25">
      <c r="A342" s="35"/>
      <c r="B342" s="36"/>
      <c r="C342" s="8" t="s">
        <v>733</v>
      </c>
      <c r="D342" s="6" t="s">
        <v>732</v>
      </c>
    </row>
    <row r="343" spans="1:6" ht="62.4" outlineLevel="2" x14ac:dyDescent="0.25">
      <c r="A343" s="35"/>
      <c r="B343" s="36"/>
      <c r="C343" s="8" t="s">
        <v>734</v>
      </c>
      <c r="D343" s="6" t="s">
        <v>756</v>
      </c>
    </row>
    <row r="344" spans="1:6" ht="34.799999999999997" outlineLevel="3" x14ac:dyDescent="0.25">
      <c r="A344" s="28" t="s">
        <v>99</v>
      </c>
      <c r="B344" s="29" t="s">
        <v>40</v>
      </c>
      <c r="C344" s="28" t="s">
        <v>99</v>
      </c>
      <c r="D344" s="29" t="s">
        <v>40</v>
      </c>
    </row>
    <row r="345" spans="1:6" ht="31.2" outlineLevel="1" x14ac:dyDescent="0.25">
      <c r="A345" s="31" t="s">
        <v>74</v>
      </c>
      <c r="B345" s="32" t="s">
        <v>41</v>
      </c>
      <c r="C345" s="31" t="s">
        <v>74</v>
      </c>
      <c r="D345" s="32" t="s">
        <v>41</v>
      </c>
    </row>
    <row r="346" spans="1:6" outlineLevel="2" x14ac:dyDescent="0.25">
      <c r="A346" s="33" t="s">
        <v>75</v>
      </c>
      <c r="B346" s="34" t="s">
        <v>362</v>
      </c>
      <c r="C346" s="33" t="s">
        <v>75</v>
      </c>
      <c r="D346" s="34" t="s">
        <v>362</v>
      </c>
    </row>
    <row r="347" spans="1:6" outlineLevel="3" x14ac:dyDescent="0.25">
      <c r="A347" s="35" t="s">
        <v>49</v>
      </c>
      <c r="B347" s="36" t="s">
        <v>363</v>
      </c>
      <c r="C347" s="40" t="s">
        <v>49</v>
      </c>
      <c r="D347" s="39" t="s">
        <v>363</v>
      </c>
    </row>
    <row r="348" spans="1:6" s="27" customFormat="1" ht="31.2" x14ac:dyDescent="0.25">
      <c r="A348" s="31" t="s">
        <v>77</v>
      </c>
      <c r="B348" s="32" t="s">
        <v>510</v>
      </c>
      <c r="C348" s="31" t="s">
        <v>77</v>
      </c>
      <c r="D348" s="32" t="s">
        <v>510</v>
      </c>
      <c r="E348" s="3"/>
      <c r="F348" s="3"/>
    </row>
    <row r="349" spans="1:6" s="27" customFormat="1" x14ac:dyDescent="0.25">
      <c r="A349" s="33" t="s">
        <v>76</v>
      </c>
      <c r="B349" s="34" t="s">
        <v>511</v>
      </c>
      <c r="C349" s="83" t="s">
        <v>76</v>
      </c>
      <c r="D349" s="84" t="s">
        <v>750</v>
      </c>
      <c r="E349" s="3"/>
      <c r="F349" s="3"/>
    </row>
    <row r="350" spans="1:6" s="27" customFormat="1" x14ac:dyDescent="0.25">
      <c r="A350" s="35" t="s">
        <v>144</v>
      </c>
      <c r="B350" s="36" t="s">
        <v>512</v>
      </c>
      <c r="C350" s="85" t="s">
        <v>144</v>
      </c>
      <c r="D350" s="6" t="s">
        <v>749</v>
      </c>
      <c r="E350" s="3"/>
      <c r="F350" s="3"/>
    </row>
    <row r="351" spans="1:6" s="27" customFormat="1" ht="31.2" x14ac:dyDescent="0.25">
      <c r="A351" s="33" t="s">
        <v>617</v>
      </c>
      <c r="B351" s="34" t="s">
        <v>618</v>
      </c>
      <c r="C351" s="62"/>
      <c r="D351" s="34"/>
      <c r="E351" s="3"/>
      <c r="F351" s="3"/>
    </row>
    <row r="352" spans="1:6" s="27" customFormat="1" x14ac:dyDescent="0.25">
      <c r="A352" s="52" t="s">
        <v>619</v>
      </c>
      <c r="B352" s="43" t="s">
        <v>620</v>
      </c>
      <c r="C352" s="39"/>
      <c r="D352" s="39"/>
      <c r="E352" s="3"/>
      <c r="F352" s="3"/>
    </row>
    <row r="353" spans="1:6" s="27" customFormat="1" ht="34.799999999999997" x14ac:dyDescent="0.25">
      <c r="A353" s="28" t="s">
        <v>100</v>
      </c>
      <c r="B353" s="29" t="s">
        <v>327</v>
      </c>
      <c r="C353" s="28" t="s">
        <v>100</v>
      </c>
      <c r="D353" s="29" t="s">
        <v>327</v>
      </c>
      <c r="E353" s="3"/>
      <c r="F353" s="3"/>
    </row>
    <row r="354" spans="1:6" s="27" customFormat="1" ht="31.2" x14ac:dyDescent="0.25">
      <c r="A354" s="33" t="s">
        <v>145</v>
      </c>
      <c r="B354" s="34" t="s">
        <v>328</v>
      </c>
      <c r="C354" s="33" t="s">
        <v>145</v>
      </c>
      <c r="D354" s="34" t="s">
        <v>328</v>
      </c>
      <c r="E354" s="3"/>
      <c r="F354" s="3"/>
    </row>
    <row r="355" spans="1:6" s="27" customFormat="1" x14ac:dyDescent="0.25">
      <c r="A355" s="42" t="s">
        <v>110</v>
      </c>
      <c r="B355" s="44" t="s">
        <v>329</v>
      </c>
      <c r="C355" s="40" t="s">
        <v>110</v>
      </c>
      <c r="D355" s="39" t="s">
        <v>329</v>
      </c>
      <c r="E355" s="3"/>
      <c r="F355" s="3"/>
    </row>
    <row r="356" spans="1:6" ht="31.2" outlineLevel="1" x14ac:dyDescent="0.25">
      <c r="A356" s="33" t="s">
        <v>146</v>
      </c>
      <c r="B356" s="34" t="s">
        <v>330</v>
      </c>
      <c r="C356" s="33" t="s">
        <v>146</v>
      </c>
      <c r="D356" s="34" t="s">
        <v>330</v>
      </c>
    </row>
    <row r="357" spans="1:6" outlineLevel="2" x14ac:dyDescent="0.25">
      <c r="A357" s="42" t="s">
        <v>49</v>
      </c>
      <c r="B357" s="44" t="s">
        <v>331</v>
      </c>
      <c r="C357" s="40" t="s">
        <v>49</v>
      </c>
      <c r="D357" s="39" t="s">
        <v>331</v>
      </c>
    </row>
    <row r="358" spans="1:6" outlineLevel="3" x14ac:dyDescent="0.25">
      <c r="A358" s="42" t="s">
        <v>63</v>
      </c>
      <c r="B358" s="44" t="s">
        <v>332</v>
      </c>
      <c r="C358" s="40"/>
      <c r="D358" s="39"/>
    </row>
    <row r="359" spans="1:6" ht="78" outlineLevel="2" x14ac:dyDescent="0.25">
      <c r="A359" s="33" t="s">
        <v>147</v>
      </c>
      <c r="B359" s="34" t="s">
        <v>333</v>
      </c>
      <c r="C359" s="83" t="s">
        <v>761</v>
      </c>
      <c r="D359" s="34" t="s">
        <v>333</v>
      </c>
    </row>
    <row r="360" spans="1:6" ht="31.2" outlineLevel="3" x14ac:dyDescent="0.25">
      <c r="A360" s="42" t="s">
        <v>148</v>
      </c>
      <c r="B360" s="44" t="s">
        <v>334</v>
      </c>
      <c r="C360" s="42" t="s">
        <v>148</v>
      </c>
      <c r="D360" s="44" t="s">
        <v>334</v>
      </c>
    </row>
    <row r="361" spans="1:6" ht="52.2" outlineLevel="2" x14ac:dyDescent="0.25">
      <c r="A361" s="79" t="s">
        <v>478</v>
      </c>
      <c r="B361" s="80" t="s">
        <v>335</v>
      </c>
      <c r="C361" s="79" t="s">
        <v>478</v>
      </c>
      <c r="D361" s="80" t="s">
        <v>335</v>
      </c>
    </row>
    <row r="362" spans="1:6" ht="87.6" customHeight="1" outlineLevel="3" x14ac:dyDescent="0.25">
      <c r="A362" s="31" t="s">
        <v>174</v>
      </c>
      <c r="B362" s="32" t="s">
        <v>589</v>
      </c>
      <c r="C362" s="31" t="s">
        <v>174</v>
      </c>
      <c r="D362" s="32" t="s">
        <v>589</v>
      </c>
    </row>
    <row r="363" spans="1:6" ht="46.5" customHeight="1" outlineLevel="3" x14ac:dyDescent="0.25">
      <c r="A363" s="98" t="s">
        <v>155</v>
      </c>
      <c r="B363" s="99" t="s">
        <v>595</v>
      </c>
      <c r="C363" s="98" t="s">
        <v>155</v>
      </c>
      <c r="D363" s="99" t="s">
        <v>595</v>
      </c>
    </row>
    <row r="364" spans="1:6" ht="62.4" outlineLevel="4" x14ac:dyDescent="0.25">
      <c r="A364" s="8" t="s">
        <v>560</v>
      </c>
      <c r="B364" s="6" t="s">
        <v>596</v>
      </c>
      <c r="C364" s="8" t="s">
        <v>560</v>
      </c>
      <c r="D364" s="6" t="s">
        <v>596</v>
      </c>
    </row>
    <row r="365" spans="1:6" ht="46.8" outlineLevel="2" x14ac:dyDescent="0.25">
      <c r="A365" s="8" t="s">
        <v>586</v>
      </c>
      <c r="B365" s="6" t="s">
        <v>597</v>
      </c>
      <c r="C365" s="8" t="s">
        <v>586</v>
      </c>
      <c r="D365" s="6" t="s">
        <v>597</v>
      </c>
    </row>
    <row r="366" spans="1:6" ht="31.2" outlineLevel="3" x14ac:dyDescent="0.25">
      <c r="A366" s="98" t="s">
        <v>156</v>
      </c>
      <c r="B366" s="99" t="s">
        <v>598</v>
      </c>
      <c r="C366" s="98" t="s">
        <v>156</v>
      </c>
      <c r="D366" s="99" t="s">
        <v>598</v>
      </c>
    </row>
    <row r="367" spans="1:6" outlineLevel="2" x14ac:dyDescent="0.25">
      <c r="A367" s="8" t="s">
        <v>110</v>
      </c>
      <c r="B367" s="6" t="s">
        <v>599</v>
      </c>
      <c r="C367" s="8" t="s">
        <v>110</v>
      </c>
      <c r="D367" s="6" t="s">
        <v>599</v>
      </c>
    </row>
    <row r="368" spans="1:6" ht="31.2" outlineLevel="2" x14ac:dyDescent="0.25">
      <c r="A368" s="98" t="s">
        <v>157</v>
      </c>
      <c r="B368" s="99" t="s">
        <v>600</v>
      </c>
      <c r="C368" s="98" t="s">
        <v>157</v>
      </c>
      <c r="D368" s="99" t="s">
        <v>600</v>
      </c>
    </row>
    <row r="369" spans="1:4" ht="26.4" customHeight="1" outlineLevel="2" x14ac:dyDescent="0.25">
      <c r="A369" s="8" t="s">
        <v>110</v>
      </c>
      <c r="B369" s="6" t="s">
        <v>601</v>
      </c>
      <c r="C369" s="8" t="s">
        <v>110</v>
      </c>
      <c r="D369" s="6" t="s">
        <v>601</v>
      </c>
    </row>
    <row r="370" spans="1:4" ht="42" customHeight="1" outlineLevel="3" x14ac:dyDescent="0.25">
      <c r="A370" s="31" t="s">
        <v>173</v>
      </c>
      <c r="B370" s="32" t="s">
        <v>364</v>
      </c>
      <c r="C370" s="31" t="s">
        <v>173</v>
      </c>
      <c r="D370" s="32" t="s">
        <v>364</v>
      </c>
    </row>
    <row r="371" spans="1:4" ht="62.4" outlineLevel="3" x14ac:dyDescent="0.25">
      <c r="A371" s="33"/>
      <c r="B371" s="34"/>
      <c r="C371" s="98" t="s">
        <v>158</v>
      </c>
      <c r="D371" s="99" t="s">
        <v>365</v>
      </c>
    </row>
    <row r="372" spans="1:4" ht="78" outlineLevel="3" x14ac:dyDescent="0.25">
      <c r="A372" s="98" t="s">
        <v>555</v>
      </c>
      <c r="B372" s="99" t="s">
        <v>366</v>
      </c>
      <c r="C372" s="98" t="s">
        <v>555</v>
      </c>
      <c r="D372" s="99" t="s">
        <v>366</v>
      </c>
    </row>
    <row r="373" spans="1:4" ht="27" customHeight="1" outlineLevel="3" x14ac:dyDescent="0.25">
      <c r="A373" s="8" t="s">
        <v>110</v>
      </c>
      <c r="B373" s="6" t="s">
        <v>367</v>
      </c>
      <c r="C373" s="8" t="s">
        <v>110</v>
      </c>
      <c r="D373" s="6" t="s">
        <v>367</v>
      </c>
    </row>
    <row r="374" spans="1:4" ht="93.6" outlineLevel="3" x14ac:dyDescent="0.25">
      <c r="A374" s="98" t="s">
        <v>159</v>
      </c>
      <c r="B374" s="99" t="s">
        <v>368</v>
      </c>
      <c r="C374" s="98" t="s">
        <v>606</v>
      </c>
      <c r="D374" s="99" t="s">
        <v>368</v>
      </c>
    </row>
    <row r="375" spans="1:4" ht="62.4" outlineLevel="3" x14ac:dyDescent="0.25">
      <c r="A375" s="7" t="s">
        <v>560</v>
      </c>
      <c r="B375" s="4" t="s">
        <v>602</v>
      </c>
      <c r="C375" s="8" t="s">
        <v>560</v>
      </c>
      <c r="D375" s="6" t="s">
        <v>602</v>
      </c>
    </row>
    <row r="376" spans="1:4" x14ac:dyDescent="0.25">
      <c r="A376" s="85" t="s">
        <v>110</v>
      </c>
      <c r="B376" s="12" t="s">
        <v>369</v>
      </c>
      <c r="C376" s="8" t="s">
        <v>110</v>
      </c>
      <c r="D376" s="6" t="s">
        <v>369</v>
      </c>
    </row>
    <row r="377" spans="1:4" ht="46.8" outlineLevel="1" x14ac:dyDescent="0.25">
      <c r="A377" s="7" t="s">
        <v>586</v>
      </c>
      <c r="B377" s="4" t="s">
        <v>603</v>
      </c>
      <c r="C377" s="8" t="s">
        <v>586</v>
      </c>
      <c r="D377" s="6" t="s">
        <v>603</v>
      </c>
    </row>
    <row r="378" spans="1:4" ht="62.4" outlineLevel="2" x14ac:dyDescent="0.25">
      <c r="A378" s="98" t="s">
        <v>160</v>
      </c>
      <c r="B378" s="99" t="s">
        <v>370</v>
      </c>
      <c r="C378" s="98" t="s">
        <v>160</v>
      </c>
      <c r="D378" s="99" t="s">
        <v>370</v>
      </c>
    </row>
    <row r="379" spans="1:4" ht="25.2" customHeight="1" outlineLevel="3" x14ac:dyDescent="0.25">
      <c r="A379" s="85" t="s">
        <v>110</v>
      </c>
      <c r="B379" s="12" t="s">
        <v>371</v>
      </c>
      <c r="C379" s="8" t="s">
        <v>110</v>
      </c>
      <c r="D379" s="6" t="s">
        <v>371</v>
      </c>
    </row>
    <row r="380" spans="1:4" ht="62.4" outlineLevel="3" x14ac:dyDescent="0.25">
      <c r="A380" s="98" t="s">
        <v>161</v>
      </c>
      <c r="B380" s="99" t="s">
        <v>372</v>
      </c>
      <c r="C380" s="98" t="s">
        <v>161</v>
      </c>
      <c r="D380" s="99" t="s">
        <v>372</v>
      </c>
    </row>
    <row r="381" spans="1:4" ht="62.4" outlineLevel="3" x14ac:dyDescent="0.25">
      <c r="A381" s="7" t="s">
        <v>560</v>
      </c>
      <c r="B381" s="6" t="s">
        <v>604</v>
      </c>
      <c r="C381" s="8" t="s">
        <v>560</v>
      </c>
      <c r="D381" s="6" t="s">
        <v>604</v>
      </c>
    </row>
    <row r="382" spans="1:4" outlineLevel="3" x14ac:dyDescent="0.25">
      <c r="A382" s="85" t="s">
        <v>110</v>
      </c>
      <c r="B382" s="12" t="s">
        <v>373</v>
      </c>
      <c r="C382" s="8" t="s">
        <v>110</v>
      </c>
      <c r="D382" s="6" t="s">
        <v>373</v>
      </c>
    </row>
    <row r="383" spans="1:4" ht="46.8" x14ac:dyDescent="0.25">
      <c r="A383" s="7" t="s">
        <v>586</v>
      </c>
      <c r="B383" s="6" t="s">
        <v>605</v>
      </c>
      <c r="C383" s="8" t="s">
        <v>586</v>
      </c>
      <c r="D383" s="6" t="s">
        <v>605</v>
      </c>
    </row>
    <row r="384" spans="1:4" ht="34.799999999999997" outlineLevel="1" x14ac:dyDescent="0.25">
      <c r="A384" s="79" t="s">
        <v>479</v>
      </c>
      <c r="B384" s="80" t="s">
        <v>513</v>
      </c>
      <c r="C384" s="79" t="s">
        <v>479</v>
      </c>
      <c r="D384" s="80" t="s">
        <v>513</v>
      </c>
    </row>
    <row r="385" spans="1:4" ht="46.8" outlineLevel="2" x14ac:dyDescent="0.25">
      <c r="A385" s="98" t="s">
        <v>785</v>
      </c>
      <c r="B385" s="99" t="s">
        <v>514</v>
      </c>
      <c r="C385" s="98" t="s">
        <v>803</v>
      </c>
      <c r="D385" s="99" t="s">
        <v>514</v>
      </c>
    </row>
    <row r="386" spans="1:4" ht="25.8" customHeight="1" outlineLevel="3" x14ac:dyDescent="0.25">
      <c r="A386" s="85" t="s">
        <v>110</v>
      </c>
      <c r="B386" s="12" t="s">
        <v>517</v>
      </c>
      <c r="C386" s="8" t="s">
        <v>110</v>
      </c>
      <c r="D386" s="6" t="s">
        <v>517</v>
      </c>
    </row>
    <row r="387" spans="1:4" ht="31.2" outlineLevel="1" x14ac:dyDescent="0.25">
      <c r="A387" s="98" t="s">
        <v>480</v>
      </c>
      <c r="B387" s="99" t="s">
        <v>515</v>
      </c>
      <c r="C387" s="98" t="s">
        <v>480</v>
      </c>
      <c r="D387" s="99" t="s">
        <v>515</v>
      </c>
    </row>
    <row r="388" spans="1:4" ht="29.4" customHeight="1" outlineLevel="3" x14ac:dyDescent="0.25">
      <c r="A388" s="85" t="s">
        <v>110</v>
      </c>
      <c r="B388" s="12" t="s">
        <v>516</v>
      </c>
      <c r="C388" s="8" t="s">
        <v>110</v>
      </c>
      <c r="D388" s="6" t="s">
        <v>516</v>
      </c>
    </row>
    <row r="389" spans="1:4" ht="58.2" customHeight="1" outlineLevel="2" x14ac:dyDescent="0.25">
      <c r="A389" s="28" t="s">
        <v>101</v>
      </c>
      <c r="B389" s="29" t="s">
        <v>336</v>
      </c>
      <c r="C389" s="28" t="s">
        <v>101</v>
      </c>
      <c r="D389" s="29" t="s">
        <v>336</v>
      </c>
    </row>
    <row r="390" spans="1:4" ht="31.2" outlineLevel="3" x14ac:dyDescent="0.25">
      <c r="A390" s="33" t="s">
        <v>78</v>
      </c>
      <c r="B390" s="34" t="s">
        <v>337</v>
      </c>
      <c r="C390" s="33" t="s">
        <v>78</v>
      </c>
      <c r="D390" s="34" t="s">
        <v>337</v>
      </c>
    </row>
    <row r="391" spans="1:4" ht="62.4" outlineLevel="2" x14ac:dyDescent="0.25">
      <c r="A391" s="37" t="s">
        <v>143</v>
      </c>
      <c r="B391" s="36" t="s">
        <v>338</v>
      </c>
      <c r="C391" s="41" t="s">
        <v>143</v>
      </c>
      <c r="D391" s="39" t="s">
        <v>338</v>
      </c>
    </row>
    <row r="392" spans="1:4" ht="52.8" customHeight="1" outlineLevel="3" x14ac:dyDescent="0.25">
      <c r="A392" s="35" t="s">
        <v>339</v>
      </c>
      <c r="B392" s="36" t="s">
        <v>340</v>
      </c>
      <c r="C392" s="40" t="s">
        <v>339</v>
      </c>
      <c r="D392" s="39" t="s">
        <v>340</v>
      </c>
    </row>
    <row r="393" spans="1:4" ht="36" customHeight="1" outlineLevel="2" x14ac:dyDescent="0.25">
      <c r="A393" s="33"/>
      <c r="B393" s="34"/>
      <c r="C393" s="33" t="s">
        <v>754</v>
      </c>
      <c r="D393" s="34" t="s">
        <v>755</v>
      </c>
    </row>
    <row r="394" spans="1:4" outlineLevel="3" x14ac:dyDescent="0.25">
      <c r="A394" s="35"/>
      <c r="B394" s="36"/>
      <c r="C394" s="40"/>
      <c r="D394" s="39"/>
    </row>
    <row r="395" spans="1:4" outlineLevel="3" x14ac:dyDescent="0.25">
      <c r="A395" s="35"/>
      <c r="B395" s="36"/>
      <c r="C395" s="40"/>
      <c r="D395" s="39"/>
    </row>
    <row r="396" spans="1:4" ht="46.8" outlineLevel="2" x14ac:dyDescent="0.25">
      <c r="A396" s="33" t="s">
        <v>636</v>
      </c>
      <c r="B396" s="34" t="s">
        <v>637</v>
      </c>
      <c r="C396" s="33" t="s">
        <v>636</v>
      </c>
      <c r="D396" s="34" t="s">
        <v>637</v>
      </c>
    </row>
    <row r="397" spans="1:4" ht="52.2" customHeight="1" outlineLevel="3" x14ac:dyDescent="0.25">
      <c r="A397" s="35" t="s">
        <v>639</v>
      </c>
      <c r="B397" s="36" t="s">
        <v>638</v>
      </c>
      <c r="C397" s="40"/>
      <c r="D397" s="39"/>
    </row>
    <row r="398" spans="1:4" ht="46.8" outlineLevel="2" x14ac:dyDescent="0.25">
      <c r="A398" s="35" t="s">
        <v>641</v>
      </c>
      <c r="B398" s="36" t="s">
        <v>640</v>
      </c>
      <c r="C398" s="40"/>
      <c r="D398" s="39"/>
    </row>
    <row r="399" spans="1:4" ht="17.399999999999999" outlineLevel="3" x14ac:dyDescent="0.25">
      <c r="A399" s="28" t="s">
        <v>42</v>
      </c>
      <c r="B399" s="29" t="s">
        <v>43</v>
      </c>
      <c r="C399" s="28" t="s">
        <v>42</v>
      </c>
      <c r="D399" s="29" t="s">
        <v>43</v>
      </c>
    </row>
    <row r="400" spans="1:4" outlineLevel="2" x14ac:dyDescent="0.25">
      <c r="A400" s="33" t="s">
        <v>44</v>
      </c>
      <c r="B400" s="34" t="s">
        <v>45</v>
      </c>
      <c r="C400" s="33" t="s">
        <v>44</v>
      </c>
      <c r="D400" s="34" t="s">
        <v>45</v>
      </c>
    </row>
    <row r="401" spans="1:4" outlineLevel="3" x14ac:dyDescent="0.25">
      <c r="A401" s="35" t="s">
        <v>341</v>
      </c>
      <c r="B401" s="36" t="s">
        <v>46</v>
      </c>
      <c r="C401" s="40" t="s">
        <v>341</v>
      </c>
      <c r="D401" s="39" t="s">
        <v>46</v>
      </c>
    </row>
    <row r="402" spans="1:4" outlineLevel="2" x14ac:dyDescent="0.25">
      <c r="A402" s="33" t="s">
        <v>47</v>
      </c>
      <c r="B402" s="34" t="s">
        <v>342</v>
      </c>
      <c r="C402" s="33" t="s">
        <v>47</v>
      </c>
      <c r="D402" s="39" t="s">
        <v>342</v>
      </c>
    </row>
    <row r="403" spans="1:4" outlineLevel="3" x14ac:dyDescent="0.25">
      <c r="A403" s="35" t="s">
        <v>57</v>
      </c>
      <c r="B403" s="36" t="s">
        <v>58</v>
      </c>
      <c r="C403" s="40" t="s">
        <v>57</v>
      </c>
      <c r="D403" s="39" t="s">
        <v>58</v>
      </c>
    </row>
    <row r="404" spans="1:4" outlineLevel="3" x14ac:dyDescent="0.25">
      <c r="A404" s="35" t="s">
        <v>48</v>
      </c>
      <c r="B404" s="36" t="s">
        <v>343</v>
      </c>
      <c r="C404" s="40" t="s">
        <v>48</v>
      </c>
      <c r="D404" s="39" t="s">
        <v>343</v>
      </c>
    </row>
    <row r="405" spans="1:4" outlineLevel="3" x14ac:dyDescent="0.25">
      <c r="A405" s="35" t="s">
        <v>49</v>
      </c>
      <c r="B405" s="36" t="s">
        <v>50</v>
      </c>
      <c r="C405" s="40" t="s">
        <v>49</v>
      </c>
      <c r="D405" s="39" t="s">
        <v>50</v>
      </c>
    </row>
    <row r="406" spans="1:4" outlineLevel="1" x14ac:dyDescent="0.25">
      <c r="A406" s="35" t="s">
        <v>51</v>
      </c>
      <c r="B406" s="36" t="s">
        <v>52</v>
      </c>
      <c r="C406" s="40" t="s">
        <v>51</v>
      </c>
      <c r="D406" s="39" t="s">
        <v>52</v>
      </c>
    </row>
    <row r="407" spans="1:4" outlineLevel="2" x14ac:dyDescent="0.25">
      <c r="A407" s="35" t="s">
        <v>53</v>
      </c>
      <c r="B407" s="36" t="s">
        <v>54</v>
      </c>
      <c r="C407" s="40" t="s">
        <v>53</v>
      </c>
      <c r="D407" s="39" t="s">
        <v>54</v>
      </c>
    </row>
    <row r="408" spans="1:4" ht="31.2" outlineLevel="3" x14ac:dyDescent="0.25">
      <c r="A408" s="35" t="s">
        <v>55</v>
      </c>
      <c r="B408" s="36" t="s">
        <v>56</v>
      </c>
      <c r="C408" s="40" t="s">
        <v>55</v>
      </c>
      <c r="D408" s="39" t="s">
        <v>56</v>
      </c>
    </row>
    <row r="409" spans="1:4" outlineLevel="2" x14ac:dyDescent="0.25">
      <c r="A409" s="35" t="s">
        <v>63</v>
      </c>
      <c r="B409" s="36" t="s">
        <v>88</v>
      </c>
      <c r="C409" s="40"/>
      <c r="D409" s="39"/>
    </row>
    <row r="410" spans="1:4" outlineLevel="3" x14ac:dyDescent="0.25">
      <c r="A410" s="35" t="s">
        <v>670</v>
      </c>
      <c r="B410" s="36" t="s">
        <v>623</v>
      </c>
      <c r="C410" s="40"/>
      <c r="D410" s="39"/>
    </row>
    <row r="411" spans="1:4" ht="31.2" outlineLevel="3" x14ac:dyDescent="0.25">
      <c r="A411" s="33" t="s">
        <v>59</v>
      </c>
      <c r="B411" s="34" t="s">
        <v>344</v>
      </c>
      <c r="C411" s="33" t="s">
        <v>59</v>
      </c>
      <c r="D411" s="39" t="s">
        <v>344</v>
      </c>
    </row>
    <row r="412" spans="1:4" outlineLevel="3" x14ac:dyDescent="0.25">
      <c r="A412" s="35" t="s">
        <v>60</v>
      </c>
      <c r="B412" s="36" t="s">
        <v>345</v>
      </c>
      <c r="C412" s="40" t="s">
        <v>60</v>
      </c>
      <c r="D412" s="39" t="s">
        <v>345</v>
      </c>
    </row>
    <row r="413" spans="1:4" ht="40.5" customHeight="1" x14ac:dyDescent="0.25">
      <c r="A413" s="35" t="s">
        <v>61</v>
      </c>
      <c r="B413" s="36" t="s">
        <v>62</v>
      </c>
      <c r="C413" s="40" t="s">
        <v>61</v>
      </c>
      <c r="D413" s="39" t="s">
        <v>62</v>
      </c>
    </row>
    <row r="414" spans="1:4" x14ac:dyDescent="0.25">
      <c r="A414" s="33" t="s">
        <v>612</v>
      </c>
      <c r="B414" s="34" t="s">
        <v>613</v>
      </c>
      <c r="C414" s="33" t="s">
        <v>612</v>
      </c>
      <c r="D414" s="39" t="s">
        <v>613</v>
      </c>
    </row>
    <row r="415" spans="1:4" x14ac:dyDescent="0.25">
      <c r="A415" s="40" t="s">
        <v>563</v>
      </c>
      <c r="B415" s="39" t="s">
        <v>564</v>
      </c>
      <c r="C415" s="40" t="s">
        <v>563</v>
      </c>
      <c r="D415" s="39" t="s">
        <v>564</v>
      </c>
    </row>
    <row r="416" spans="1:4" ht="31.2" x14ac:dyDescent="0.3">
      <c r="A416" s="56" t="s">
        <v>644</v>
      </c>
      <c r="B416" s="57" t="s">
        <v>642</v>
      </c>
      <c r="C416" s="58"/>
      <c r="D416" s="9"/>
    </row>
    <row r="417" spans="1:4" ht="66.599999999999994" customHeight="1" x14ac:dyDescent="0.3">
      <c r="A417" s="53" t="s">
        <v>643</v>
      </c>
      <c r="B417" s="54" t="s">
        <v>645</v>
      </c>
      <c r="C417" s="58"/>
      <c r="D417" s="9"/>
    </row>
  </sheetData>
  <autoFilter ref="A5:D423"/>
  <mergeCells count="1">
    <mergeCell ref="A1:D1"/>
  </mergeCells>
  <pageMargins left="0.31" right="0.26" top="0.42" bottom="0.32"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36"/>
  <sheetViews>
    <sheetView workbookViewId="0">
      <selection activeCell="B3" sqref="B3"/>
    </sheetView>
  </sheetViews>
  <sheetFormatPr defaultRowHeight="14.4" x14ac:dyDescent="0.3"/>
  <cols>
    <col min="2" max="2" width="3.88671875" customWidth="1"/>
    <col min="3" max="3" width="42.33203125" customWidth="1"/>
    <col min="4" max="5" width="13.33203125" customWidth="1"/>
    <col min="6" max="6" width="13" customWidth="1"/>
  </cols>
  <sheetData>
    <row r="3" spans="2:6" ht="26.4" x14ac:dyDescent="0.3">
      <c r="B3" s="14" t="s">
        <v>520</v>
      </c>
      <c r="C3" s="14" t="s">
        <v>521</v>
      </c>
      <c r="D3" s="14" t="s">
        <v>522</v>
      </c>
      <c r="E3" s="14" t="s">
        <v>523</v>
      </c>
      <c r="F3" s="14" t="s">
        <v>524</v>
      </c>
    </row>
    <row r="4" spans="2:6" x14ac:dyDescent="0.3">
      <c r="B4" s="15"/>
      <c r="C4" s="15" t="s">
        <v>525</v>
      </c>
      <c r="D4" s="26">
        <f>D5+D10+D14+D22+D30</f>
        <v>1461123800</v>
      </c>
      <c r="E4" s="26">
        <f>E5+E10+E14+E22+E30</f>
        <v>2325972300</v>
      </c>
      <c r="F4" s="26">
        <f>F5+F10+F14+F22+F30</f>
        <v>1704091000</v>
      </c>
    </row>
    <row r="5" spans="2:6" x14ac:dyDescent="0.3">
      <c r="B5" s="16" t="s">
        <v>542</v>
      </c>
      <c r="C5" s="15" t="s">
        <v>526</v>
      </c>
      <c r="D5" s="26"/>
      <c r="E5" s="26">
        <f>E6</f>
        <v>13956300</v>
      </c>
      <c r="F5" s="26"/>
    </row>
    <row r="6" spans="2:6" x14ac:dyDescent="0.3">
      <c r="B6" s="14"/>
      <c r="C6" s="18" t="s">
        <v>527</v>
      </c>
      <c r="D6" s="20"/>
      <c r="E6" s="20">
        <f>SUM(E7:E9)</f>
        <v>13956300</v>
      </c>
      <c r="F6" s="20"/>
    </row>
    <row r="7" spans="2:6" x14ac:dyDescent="0.3">
      <c r="B7" s="14"/>
      <c r="C7" s="19" t="s">
        <v>539</v>
      </c>
      <c r="D7" s="25"/>
      <c r="E7" s="25">
        <v>5334100</v>
      </c>
      <c r="F7" s="25"/>
    </row>
    <row r="8" spans="2:6" x14ac:dyDescent="0.3">
      <c r="B8" s="14"/>
      <c r="C8" s="19" t="s">
        <v>540</v>
      </c>
      <c r="D8" s="25"/>
      <c r="E8" s="25">
        <f>13677100-5334100</f>
        <v>8343000</v>
      </c>
      <c r="F8" s="25"/>
    </row>
    <row r="9" spans="2:6" x14ac:dyDescent="0.3">
      <c r="B9" s="14"/>
      <c r="C9" s="19" t="s">
        <v>541</v>
      </c>
      <c r="D9" s="25"/>
      <c r="E9" s="25">
        <v>279200</v>
      </c>
      <c r="F9" s="25"/>
    </row>
    <row r="10" spans="2:6" x14ac:dyDescent="0.3">
      <c r="B10" s="16" t="s">
        <v>543</v>
      </c>
      <c r="C10" s="15" t="s">
        <v>528</v>
      </c>
      <c r="D10" s="26">
        <f>D11</f>
        <v>83006800</v>
      </c>
      <c r="E10" s="26">
        <f>E11</f>
        <v>535949900</v>
      </c>
      <c r="F10" s="26">
        <f>F11</f>
        <v>535949900</v>
      </c>
    </row>
    <row r="11" spans="2:6" x14ac:dyDescent="0.3">
      <c r="B11" s="14"/>
      <c r="C11" s="17" t="s">
        <v>529</v>
      </c>
      <c r="D11" s="21">
        <f>SUM(D12:D13)</f>
        <v>83006800</v>
      </c>
      <c r="E11" s="21">
        <f>SUM(E12:E13)</f>
        <v>535949900</v>
      </c>
      <c r="F11" s="21">
        <f>SUM(F12:F13)</f>
        <v>535949900</v>
      </c>
    </row>
    <row r="12" spans="2:6" x14ac:dyDescent="0.3">
      <c r="B12" s="14"/>
      <c r="C12" s="19" t="s">
        <v>540</v>
      </c>
      <c r="D12" s="22"/>
      <c r="E12" s="22">
        <v>482354900</v>
      </c>
      <c r="F12" s="22">
        <v>482354900</v>
      </c>
    </row>
    <row r="13" spans="2:6" x14ac:dyDescent="0.3">
      <c r="B13" s="14"/>
      <c r="C13" s="19" t="s">
        <v>541</v>
      </c>
      <c r="D13" s="22">
        <v>83006800</v>
      </c>
      <c r="E13" s="25">
        <v>53595000</v>
      </c>
      <c r="F13" s="25">
        <v>53595000</v>
      </c>
    </row>
    <row r="14" spans="2:6" ht="26.4" x14ac:dyDescent="0.3">
      <c r="B14" s="16" t="s">
        <v>544</v>
      </c>
      <c r="C14" s="15" t="s">
        <v>530</v>
      </c>
      <c r="D14" s="26">
        <f>D15+D19</f>
        <v>1203282800</v>
      </c>
      <c r="E14" s="26">
        <f>E15+E19</f>
        <v>1492484800</v>
      </c>
      <c r="F14" s="26">
        <f>F15+F19</f>
        <v>939533900</v>
      </c>
    </row>
    <row r="15" spans="2:6" ht="26.4" x14ac:dyDescent="0.3">
      <c r="B15" s="14"/>
      <c r="C15" s="17" t="s">
        <v>531</v>
      </c>
      <c r="D15" s="21">
        <f>SUM(D16:D18)</f>
        <v>46458400</v>
      </c>
      <c r="E15" s="21">
        <f>SUM(E16:E18)</f>
        <v>46458400</v>
      </c>
      <c r="F15" s="21">
        <f>SUM(F16:F18)</f>
        <v>48437700</v>
      </c>
    </row>
    <row r="16" spans="2:6" x14ac:dyDescent="0.3">
      <c r="B16" s="14"/>
      <c r="C16" s="19" t="s">
        <v>539</v>
      </c>
      <c r="D16" s="22">
        <v>15400900</v>
      </c>
      <c r="E16" s="22">
        <v>15400900</v>
      </c>
      <c r="F16" s="22">
        <v>16057100</v>
      </c>
    </row>
    <row r="17" spans="2:6" x14ac:dyDescent="0.3">
      <c r="B17" s="14"/>
      <c r="C17" s="19" t="s">
        <v>540</v>
      </c>
      <c r="D17" s="22">
        <f>39489600-15400900</f>
        <v>24088700</v>
      </c>
      <c r="E17" s="22">
        <f>39489600-15400900</f>
        <v>24088700</v>
      </c>
      <c r="F17" s="22">
        <f>41172000-16057100</f>
        <v>25114900</v>
      </c>
    </row>
    <row r="18" spans="2:6" x14ac:dyDescent="0.3">
      <c r="B18" s="14"/>
      <c r="C18" s="19" t="s">
        <v>541</v>
      </c>
      <c r="D18" s="25">
        <v>6968800</v>
      </c>
      <c r="E18" s="25">
        <v>6968800</v>
      </c>
      <c r="F18" s="25">
        <v>7265700</v>
      </c>
    </row>
    <row r="19" spans="2:6" ht="39.6" x14ac:dyDescent="0.3">
      <c r="B19" s="14"/>
      <c r="C19" s="17" t="s">
        <v>532</v>
      </c>
      <c r="D19" s="21">
        <f>SUM(D20:D21)</f>
        <v>1156824400</v>
      </c>
      <c r="E19" s="21">
        <f>SUM(E20:E21)</f>
        <v>1446026400</v>
      </c>
      <c r="F19" s="21">
        <f>SUM(F20:F21)</f>
        <v>891096200</v>
      </c>
    </row>
    <row r="20" spans="2:6" x14ac:dyDescent="0.3">
      <c r="B20" s="14"/>
      <c r="C20" s="19" t="s">
        <v>540</v>
      </c>
      <c r="D20" s="22">
        <v>1052710200</v>
      </c>
      <c r="E20" s="22">
        <v>1315884000</v>
      </c>
      <c r="F20" s="22">
        <v>810897500</v>
      </c>
    </row>
    <row r="21" spans="2:6" x14ac:dyDescent="0.3">
      <c r="B21" s="14"/>
      <c r="C21" s="19" t="s">
        <v>541</v>
      </c>
      <c r="D21" s="25">
        <v>104114200</v>
      </c>
      <c r="E21" s="25">
        <v>130142400</v>
      </c>
      <c r="F21" s="25">
        <v>80198700</v>
      </c>
    </row>
    <row r="22" spans="2:6" x14ac:dyDescent="0.3">
      <c r="B22" s="16" t="s">
        <v>545</v>
      </c>
      <c r="C22" s="15" t="s">
        <v>533</v>
      </c>
      <c r="D22" s="26">
        <f>D23+D26</f>
        <v>168740000</v>
      </c>
      <c r="E22" s="26">
        <f>E23+E26</f>
        <v>277487100</v>
      </c>
      <c r="F22" s="26">
        <f>F23+F26</f>
        <v>222513000</v>
      </c>
    </row>
    <row r="23" spans="2:6" x14ac:dyDescent="0.3">
      <c r="B23" s="14"/>
      <c r="C23" s="17" t="s">
        <v>534</v>
      </c>
      <c r="D23" s="21">
        <f>SUM(D24:D25)</f>
        <v>168740000</v>
      </c>
      <c r="E23" s="21"/>
      <c r="F23" s="21"/>
    </row>
    <row r="24" spans="2:6" x14ac:dyDescent="0.3">
      <c r="B24" s="14"/>
      <c r="C24" s="19" t="s">
        <v>540</v>
      </c>
      <c r="D24" s="22">
        <v>84370000</v>
      </c>
      <c r="E24" s="23"/>
      <c r="F24" s="24"/>
    </row>
    <row r="25" spans="2:6" x14ac:dyDescent="0.3">
      <c r="B25" s="14"/>
      <c r="C25" s="19" t="s">
        <v>541</v>
      </c>
      <c r="D25" s="22">
        <v>84370000</v>
      </c>
      <c r="E25" s="23"/>
      <c r="F25" s="24"/>
    </row>
    <row r="26" spans="2:6" x14ac:dyDescent="0.3">
      <c r="B26" s="14"/>
      <c r="C26" s="17" t="s">
        <v>535</v>
      </c>
      <c r="D26" s="21"/>
      <c r="E26" s="21">
        <f>SUM(E27:E29)</f>
        <v>277487100</v>
      </c>
      <c r="F26" s="21">
        <f>SUM(F27:F29)</f>
        <v>222513000</v>
      </c>
    </row>
    <row r="27" spans="2:6" x14ac:dyDescent="0.3">
      <c r="B27" s="14"/>
      <c r="C27" s="19" t="s">
        <v>539</v>
      </c>
      <c r="D27" s="22"/>
      <c r="E27" s="22"/>
      <c r="F27" s="22">
        <v>84080600</v>
      </c>
    </row>
    <row r="28" spans="2:6" x14ac:dyDescent="0.3">
      <c r="B28" s="14"/>
      <c r="C28" s="19" t="s">
        <v>540</v>
      </c>
      <c r="D28" s="22"/>
      <c r="E28" s="22">
        <v>263612700</v>
      </c>
      <c r="F28" s="22">
        <v>131510700</v>
      </c>
    </row>
    <row r="29" spans="2:6" x14ac:dyDescent="0.3">
      <c r="B29" s="14"/>
      <c r="C29" s="19" t="s">
        <v>541</v>
      </c>
      <c r="D29" s="25"/>
      <c r="E29" s="25">
        <v>13874400</v>
      </c>
      <c r="F29" s="25">
        <v>6921700</v>
      </c>
    </row>
    <row r="30" spans="2:6" ht="52.8" x14ac:dyDescent="0.3">
      <c r="B30" s="16" t="s">
        <v>546</v>
      </c>
      <c r="C30" s="15" t="s">
        <v>536</v>
      </c>
      <c r="D30" s="26">
        <f>D31+D34</f>
        <v>6094200</v>
      </c>
      <c r="E30" s="26">
        <f>E31+E34</f>
        <v>6094200</v>
      </c>
      <c r="F30" s="26">
        <f>F31+F34</f>
        <v>6094200</v>
      </c>
    </row>
    <row r="31" spans="2:6" ht="52.8" x14ac:dyDescent="0.3">
      <c r="B31" s="14"/>
      <c r="C31" s="17" t="s">
        <v>537</v>
      </c>
      <c r="D31" s="21">
        <f>SUM(D32:D33)</f>
        <v>5539900</v>
      </c>
      <c r="E31" s="21">
        <f>SUM(E32:E33)</f>
        <v>5539900</v>
      </c>
      <c r="F31" s="21">
        <f>SUM(F32:F33)</f>
        <v>5539900</v>
      </c>
    </row>
    <row r="32" spans="2:6" x14ac:dyDescent="0.3">
      <c r="B32" s="14"/>
      <c r="C32" s="19" t="s">
        <v>540</v>
      </c>
      <c r="D32" s="22">
        <v>3648900</v>
      </c>
      <c r="E32" s="22">
        <v>3648900</v>
      </c>
      <c r="F32" s="22">
        <v>3648900</v>
      </c>
    </row>
    <row r="33" spans="2:6" x14ac:dyDescent="0.3">
      <c r="B33" s="14"/>
      <c r="C33" s="19" t="s">
        <v>541</v>
      </c>
      <c r="D33" s="25">
        <v>1891000</v>
      </c>
      <c r="E33" s="25">
        <v>1891000</v>
      </c>
      <c r="F33" s="25">
        <v>1891000</v>
      </c>
    </row>
    <row r="34" spans="2:6" ht="26.4" x14ac:dyDescent="0.3">
      <c r="B34" s="14"/>
      <c r="C34" s="17" t="s">
        <v>538</v>
      </c>
      <c r="D34" s="21">
        <f>D35</f>
        <v>554300</v>
      </c>
      <c r="E34" s="21">
        <f>E35</f>
        <v>554300</v>
      </c>
      <c r="F34" s="21">
        <f>F35</f>
        <v>554300</v>
      </c>
    </row>
    <row r="35" spans="2:6" x14ac:dyDescent="0.3">
      <c r="B35" s="14"/>
      <c r="C35" s="19" t="s">
        <v>540</v>
      </c>
      <c r="D35" s="22">
        <v>554300</v>
      </c>
      <c r="E35" s="22">
        <v>554300</v>
      </c>
      <c r="F35" s="22">
        <v>554300</v>
      </c>
    </row>
    <row r="36" spans="2:6" x14ac:dyDescent="0.3">
      <c r="B36" s="14"/>
      <c r="C36" s="19" t="s">
        <v>541</v>
      </c>
      <c r="D36" s="25">
        <v>439300</v>
      </c>
      <c r="E36" s="25">
        <v>439300</v>
      </c>
      <c r="F36" s="25">
        <v>439300</v>
      </c>
    </row>
  </sheetData>
  <sheetProtection algorithmName="SHA-512" hashValue="+wX1e1eT0x33wl5sN0mFe4sRu8nUG//qeAAcetX5ULTylb6gt90deSw+HqtVv08LwK4L8A/+CpPwaVoePxdt5g==" saltValue="kbB77SKAFF+AfCgAaYLvSA==" spinCount="100000" sheet="1" objects="1" scenarios="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workbookViewId="0">
      <selection activeCell="D20" sqref="D20"/>
    </sheetView>
  </sheetViews>
  <sheetFormatPr defaultRowHeight="14.4" x14ac:dyDescent="0.3"/>
  <cols>
    <col min="2" max="2" width="6.5546875" customWidth="1"/>
    <col min="3" max="3" width="42.6640625" customWidth="1"/>
    <col min="4" max="6" width="17" customWidth="1"/>
  </cols>
  <sheetData>
    <row r="2" spans="2:6" ht="35.25" customHeight="1" x14ac:dyDescent="0.3">
      <c r="B2" s="14" t="s">
        <v>520</v>
      </c>
      <c r="C2" s="14" t="s">
        <v>521</v>
      </c>
      <c r="D2" s="14" t="s">
        <v>524</v>
      </c>
      <c r="E2" s="14" t="s">
        <v>781</v>
      </c>
      <c r="F2" s="14" t="s">
        <v>782</v>
      </c>
    </row>
    <row r="3" spans="2:6" ht="17.25" customHeight="1" x14ac:dyDescent="0.3">
      <c r="B3" s="15"/>
      <c r="C3" s="15" t="s">
        <v>525</v>
      </c>
      <c r="D3" s="26">
        <f>D4+D9+D14+D22+D30</f>
        <v>1380080579</v>
      </c>
      <c r="E3" s="26">
        <f t="shared" ref="E3:F3" si="0">E4+E9+E14+E22+E30</f>
        <v>1880502311</v>
      </c>
      <c r="F3" s="26">
        <f t="shared" si="0"/>
        <v>1170422784</v>
      </c>
    </row>
    <row r="4" spans="2:6" ht="17.25" customHeight="1" x14ac:dyDescent="0.3">
      <c r="B4" s="70" t="s">
        <v>542</v>
      </c>
      <c r="C4" s="71" t="s">
        <v>526</v>
      </c>
      <c r="D4" s="72"/>
      <c r="E4" s="72">
        <f>E5</f>
        <v>102472632</v>
      </c>
      <c r="F4" s="72"/>
    </row>
    <row r="5" spans="2:6" ht="17.25" customHeight="1" x14ac:dyDescent="0.3">
      <c r="B5" s="73"/>
      <c r="C5" s="74" t="s">
        <v>527</v>
      </c>
      <c r="D5" s="75"/>
      <c r="E5" s="75">
        <f>SUM(E6:E8)</f>
        <v>102472632</v>
      </c>
      <c r="F5" s="75"/>
    </row>
    <row r="6" spans="2:6" ht="17.25" customHeight="1" x14ac:dyDescent="0.3">
      <c r="B6" s="73"/>
      <c r="C6" s="76" t="s">
        <v>539</v>
      </c>
      <c r="D6" s="77"/>
      <c r="E6" s="77">
        <v>42208900</v>
      </c>
      <c r="F6" s="77"/>
    </row>
    <row r="7" spans="2:6" ht="17.25" customHeight="1" x14ac:dyDescent="0.3">
      <c r="B7" s="73"/>
      <c r="C7" s="76" t="s">
        <v>540</v>
      </c>
      <c r="D7" s="77"/>
      <c r="E7" s="77">
        <v>55140100</v>
      </c>
      <c r="F7" s="77"/>
    </row>
    <row r="8" spans="2:6" ht="17.25" customHeight="1" x14ac:dyDescent="0.3">
      <c r="B8" s="73"/>
      <c r="C8" s="76" t="s">
        <v>541</v>
      </c>
      <c r="D8" s="77"/>
      <c r="E8" s="77">
        <v>5123632</v>
      </c>
      <c r="F8" s="77"/>
    </row>
    <row r="9" spans="2:6" ht="17.25" customHeight="1" x14ac:dyDescent="0.3">
      <c r="B9" s="70" t="s">
        <v>543</v>
      </c>
      <c r="C9" s="71" t="s">
        <v>784</v>
      </c>
      <c r="D9" s="72">
        <f>D10</f>
        <v>1963579</v>
      </c>
      <c r="E9" s="72">
        <f t="shared" ref="E9:F9" si="1">E10</f>
        <v>1963579</v>
      </c>
      <c r="F9" s="72">
        <f t="shared" si="1"/>
        <v>2281684</v>
      </c>
    </row>
    <row r="10" spans="2:6" ht="17.25" customHeight="1" x14ac:dyDescent="0.3">
      <c r="B10" s="73"/>
      <c r="C10" s="71" t="s">
        <v>783</v>
      </c>
      <c r="D10" s="78">
        <f>D11+D12+D13</f>
        <v>1963579</v>
      </c>
      <c r="E10" s="78">
        <f t="shared" ref="E10:F10" si="2">E11+E12+E13</f>
        <v>1963579</v>
      </c>
      <c r="F10" s="78">
        <f t="shared" si="2"/>
        <v>2281684</v>
      </c>
    </row>
    <row r="11" spans="2:6" ht="17.25" customHeight="1" x14ac:dyDescent="0.3">
      <c r="B11" s="73"/>
      <c r="C11" s="76" t="s">
        <v>539</v>
      </c>
      <c r="D11" s="78">
        <v>839400</v>
      </c>
      <c r="E11" s="78">
        <v>839400</v>
      </c>
      <c r="F11" s="78">
        <v>975400</v>
      </c>
    </row>
    <row r="12" spans="2:6" ht="17.25" customHeight="1" x14ac:dyDescent="0.3">
      <c r="B12" s="73"/>
      <c r="C12" s="76" t="s">
        <v>540</v>
      </c>
      <c r="D12" s="78">
        <v>1026000</v>
      </c>
      <c r="E12" s="78">
        <v>1026000</v>
      </c>
      <c r="F12" s="78">
        <v>1192200</v>
      </c>
    </row>
    <row r="13" spans="2:6" ht="17.25" customHeight="1" x14ac:dyDescent="0.3">
      <c r="B13" s="73"/>
      <c r="C13" s="76" t="s">
        <v>541</v>
      </c>
      <c r="D13" s="78">
        <v>98179</v>
      </c>
      <c r="E13" s="78">
        <v>98179</v>
      </c>
      <c r="F13" s="78">
        <v>114084</v>
      </c>
    </row>
    <row r="14" spans="2:6" ht="17.25" customHeight="1" x14ac:dyDescent="0.3">
      <c r="B14" s="16" t="s">
        <v>544</v>
      </c>
      <c r="C14" s="15" t="s">
        <v>530</v>
      </c>
      <c r="D14" s="26">
        <f>D15+D19</f>
        <v>1203282800</v>
      </c>
      <c r="E14" s="26">
        <f>E15+E19</f>
        <v>1492484800</v>
      </c>
      <c r="F14" s="26">
        <f>F15+F19</f>
        <v>939533900</v>
      </c>
    </row>
    <row r="15" spans="2:6" ht="24" customHeight="1" x14ac:dyDescent="0.3">
      <c r="B15" s="14"/>
      <c r="C15" s="17" t="s">
        <v>531</v>
      </c>
      <c r="D15" s="21">
        <f>SUM(D16:D18)</f>
        <v>46458400</v>
      </c>
      <c r="E15" s="21">
        <f>SUM(E16:E18)</f>
        <v>46458400</v>
      </c>
      <c r="F15" s="21">
        <f>SUM(F16:F18)</f>
        <v>48437700</v>
      </c>
    </row>
    <row r="16" spans="2:6" ht="17.25" customHeight="1" x14ac:dyDescent="0.3">
      <c r="B16" s="14"/>
      <c r="C16" s="19" t="s">
        <v>539</v>
      </c>
      <c r="D16" s="22">
        <v>15400900</v>
      </c>
      <c r="E16" s="22">
        <v>15400900</v>
      </c>
      <c r="F16" s="22">
        <v>16057100</v>
      </c>
    </row>
    <row r="17" spans="2:6" ht="17.25" customHeight="1" x14ac:dyDescent="0.3">
      <c r="B17" s="14"/>
      <c r="C17" s="19" t="s">
        <v>540</v>
      </c>
      <c r="D17" s="22">
        <f>39489600-15400900</f>
        <v>24088700</v>
      </c>
      <c r="E17" s="22">
        <f>39489600-15400900</f>
        <v>24088700</v>
      </c>
      <c r="F17" s="22">
        <f>41172000-16057100</f>
        <v>25114900</v>
      </c>
    </row>
    <row r="18" spans="2:6" ht="17.25" customHeight="1" x14ac:dyDescent="0.3">
      <c r="B18" s="14"/>
      <c r="C18" s="19" t="s">
        <v>541</v>
      </c>
      <c r="D18" s="25">
        <v>6968800</v>
      </c>
      <c r="E18" s="25">
        <v>6968800</v>
      </c>
      <c r="F18" s="25">
        <v>7265700</v>
      </c>
    </row>
    <row r="19" spans="2:6" ht="41.25" customHeight="1" x14ac:dyDescent="0.3">
      <c r="B19" s="14"/>
      <c r="C19" s="17" t="s">
        <v>532</v>
      </c>
      <c r="D19" s="21">
        <f>SUM(D20:D21)</f>
        <v>1156824400</v>
      </c>
      <c r="E19" s="21">
        <f>SUM(E20:E21)</f>
        <v>1446026400</v>
      </c>
      <c r="F19" s="21">
        <f>SUM(F20:F21)</f>
        <v>891096200</v>
      </c>
    </row>
    <row r="20" spans="2:6" ht="17.25" customHeight="1" x14ac:dyDescent="0.3">
      <c r="B20" s="14"/>
      <c r="C20" s="19" t="s">
        <v>540</v>
      </c>
      <c r="D20" s="22">
        <v>1052710200</v>
      </c>
      <c r="E20" s="22">
        <v>1315884000</v>
      </c>
      <c r="F20" s="22">
        <v>810897500</v>
      </c>
    </row>
    <row r="21" spans="2:6" ht="17.25" customHeight="1" x14ac:dyDescent="0.3">
      <c r="B21" s="14"/>
      <c r="C21" s="19" t="s">
        <v>541</v>
      </c>
      <c r="D21" s="25">
        <v>104114200</v>
      </c>
      <c r="E21" s="25">
        <v>130142400</v>
      </c>
      <c r="F21" s="25">
        <v>80198700</v>
      </c>
    </row>
    <row r="22" spans="2:6" ht="17.25" customHeight="1" x14ac:dyDescent="0.3">
      <c r="B22" s="16" t="s">
        <v>545</v>
      </c>
      <c r="C22" s="15" t="s">
        <v>533</v>
      </c>
      <c r="D22" s="26">
        <f>D23+D26</f>
        <v>168740000</v>
      </c>
      <c r="E22" s="26">
        <f>E23+E26</f>
        <v>277487100</v>
      </c>
      <c r="F22" s="26">
        <f>F23+F26</f>
        <v>222513000</v>
      </c>
    </row>
    <row r="23" spans="2:6" ht="17.25" customHeight="1" x14ac:dyDescent="0.3">
      <c r="B23" s="14"/>
      <c r="C23" s="17" t="s">
        <v>534</v>
      </c>
      <c r="D23" s="21">
        <f>SUM(D24:D25)</f>
        <v>168740000</v>
      </c>
      <c r="E23" s="21"/>
      <c r="F23" s="21"/>
    </row>
    <row r="24" spans="2:6" ht="17.25" customHeight="1" x14ac:dyDescent="0.3">
      <c r="B24" s="14"/>
      <c r="C24" s="19" t="s">
        <v>540</v>
      </c>
      <c r="D24" s="22">
        <v>84370000</v>
      </c>
      <c r="E24" s="23"/>
      <c r="F24" s="24"/>
    </row>
    <row r="25" spans="2:6" ht="17.25" customHeight="1" x14ac:dyDescent="0.3">
      <c r="B25" s="14"/>
      <c r="C25" s="19" t="s">
        <v>541</v>
      </c>
      <c r="D25" s="22">
        <v>84370000</v>
      </c>
      <c r="E25" s="23"/>
      <c r="F25" s="24"/>
    </row>
    <row r="26" spans="2:6" ht="17.25" customHeight="1" x14ac:dyDescent="0.3">
      <c r="B26" s="14"/>
      <c r="C26" s="17" t="s">
        <v>535</v>
      </c>
      <c r="D26" s="21"/>
      <c r="E26" s="21">
        <f>SUM(E27:E29)</f>
        <v>277487100</v>
      </c>
      <c r="F26" s="21">
        <f>SUM(F27:F29)</f>
        <v>222513000</v>
      </c>
    </row>
    <row r="27" spans="2:6" ht="17.25" customHeight="1" x14ac:dyDescent="0.3">
      <c r="B27" s="14"/>
      <c r="C27" s="19" t="s">
        <v>539</v>
      </c>
      <c r="D27" s="22"/>
      <c r="E27" s="22"/>
      <c r="F27" s="22">
        <v>84080600</v>
      </c>
    </row>
    <row r="28" spans="2:6" ht="17.25" customHeight="1" x14ac:dyDescent="0.3">
      <c r="B28" s="14"/>
      <c r="C28" s="19" t="s">
        <v>540</v>
      </c>
      <c r="D28" s="22"/>
      <c r="E28" s="22">
        <v>263612700</v>
      </c>
      <c r="F28" s="22">
        <v>131510700</v>
      </c>
    </row>
    <row r="29" spans="2:6" ht="17.25" customHeight="1" x14ac:dyDescent="0.3">
      <c r="B29" s="14"/>
      <c r="C29" s="19" t="s">
        <v>541</v>
      </c>
      <c r="D29" s="25"/>
      <c r="E29" s="25">
        <v>13874400</v>
      </c>
      <c r="F29" s="25">
        <v>6921700</v>
      </c>
    </row>
    <row r="30" spans="2:6" ht="54.75" customHeight="1" x14ac:dyDescent="0.3">
      <c r="B30" s="16" t="s">
        <v>546</v>
      </c>
      <c r="C30" s="15" t="s">
        <v>536</v>
      </c>
      <c r="D30" s="26">
        <f>D31+D34</f>
        <v>6094200</v>
      </c>
      <c r="E30" s="26">
        <f>E31+E34</f>
        <v>6094200</v>
      </c>
      <c r="F30" s="26">
        <f>F31+F34</f>
        <v>6094200</v>
      </c>
    </row>
    <row r="31" spans="2:6" ht="54" customHeight="1" x14ac:dyDescent="0.3">
      <c r="B31" s="14"/>
      <c r="C31" s="17" t="s">
        <v>537</v>
      </c>
      <c r="D31" s="21">
        <f>SUM(D32:D33)</f>
        <v>5539900</v>
      </c>
      <c r="E31" s="21">
        <f>SUM(E32:E33)</f>
        <v>5539900</v>
      </c>
      <c r="F31" s="21">
        <f>SUM(F32:F33)</f>
        <v>5539900</v>
      </c>
    </row>
    <row r="32" spans="2:6" ht="17.25" customHeight="1" x14ac:dyDescent="0.3">
      <c r="B32" s="14"/>
      <c r="C32" s="19" t="s">
        <v>540</v>
      </c>
      <c r="D32" s="22">
        <v>3648900</v>
      </c>
      <c r="E32" s="22">
        <v>3648900</v>
      </c>
      <c r="F32" s="22">
        <v>3648900</v>
      </c>
    </row>
    <row r="33" spans="2:6" ht="17.25" customHeight="1" x14ac:dyDescent="0.3">
      <c r="B33" s="14"/>
      <c r="C33" s="19" t="s">
        <v>541</v>
      </c>
      <c r="D33" s="25">
        <v>1891000</v>
      </c>
      <c r="E33" s="25">
        <v>1891000</v>
      </c>
      <c r="F33" s="25">
        <v>1891000</v>
      </c>
    </row>
    <row r="34" spans="2:6" ht="27.75" customHeight="1" x14ac:dyDescent="0.3">
      <c r="B34" s="14"/>
      <c r="C34" s="17" t="s">
        <v>538</v>
      </c>
      <c r="D34" s="21">
        <f>D35</f>
        <v>554300</v>
      </c>
      <c r="E34" s="21">
        <f>E35</f>
        <v>554300</v>
      </c>
      <c r="F34" s="21">
        <f>F35</f>
        <v>554300</v>
      </c>
    </row>
    <row r="35" spans="2:6" ht="17.25" customHeight="1" x14ac:dyDescent="0.3">
      <c r="B35" s="14"/>
      <c r="C35" s="19" t="s">
        <v>540</v>
      </c>
      <c r="D35" s="22">
        <v>554300</v>
      </c>
      <c r="E35" s="22">
        <v>554300</v>
      </c>
      <c r="F35" s="22">
        <v>554300</v>
      </c>
    </row>
    <row r="36" spans="2:6" ht="17.25" customHeight="1" x14ac:dyDescent="0.3">
      <c r="B36" s="14"/>
      <c r="C36" s="19" t="s">
        <v>541</v>
      </c>
      <c r="D36" s="25">
        <v>439300</v>
      </c>
      <c r="E36" s="25">
        <v>439300</v>
      </c>
      <c r="F36" s="25">
        <v>439300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Таблица </vt:lpstr>
      <vt:lpstr>нац.проекты</vt:lpstr>
      <vt:lpstr>нац.проект 2022-2024</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ShagievaZSh</dc:creator>
  <cp:lastModifiedBy>Трусова Вера Альбертовна</cp:lastModifiedBy>
  <cp:lastPrinted>2021-12-02T11:34:58Z</cp:lastPrinted>
  <dcterms:created xsi:type="dcterms:W3CDTF">2017-08-01T11:18:09Z</dcterms:created>
  <dcterms:modified xsi:type="dcterms:W3CDTF">2021-12-16T09:29:40Z</dcterms:modified>
</cp:coreProperties>
</file>