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J8" i="1" s="1"/>
  <c r="D8" i="1"/>
  <c r="L7" i="1"/>
  <c r="G7" i="1"/>
  <c r="D7" i="1"/>
  <c r="I6" i="1"/>
  <c r="F6" i="1"/>
  <c r="D6" i="1" s="1"/>
  <c r="D5" i="1" s="1"/>
  <c r="I5" i="1"/>
  <c r="H5" i="1"/>
  <c r="E5" i="1"/>
  <c r="L6" i="1" l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<sst xmlns="http://schemas.openxmlformats.org/spreadsheetml/2006/main" count="35" uniqueCount="28">
  <si>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</si>
  <si>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</si>
  <si>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</si>
  <si>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</si>
  <si>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</si>
  <si>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</si>
  <si>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</si>
  <si>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</si>
  <si>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</si>
  <si>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</si>
  <si>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</si>
  <si>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</si>
  <si>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</si>
  <si>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</si>
  <si>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</si>
  <si>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</si>
  <si>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</si>
  <si>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</si>
  <si>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</si>
  <si>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</si>
  <si>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</si>
  <si>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</si>
  <si>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</si>
  <si>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</si>
  <si>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</si>
  <si>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</si>
  <si>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Отчет об исполнении сетевого плана-графика за август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</si>
  <si>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01.09.2021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</si>
</sst>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F7" sqref="F7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3" s="3" customFormat="1" ht="36" customHeight="1" x14ac:dyDescent="0.3">
      <c r="A2" s="36" t="s">
        <v>0</v>
      </c>
      <c r="B2" s="2" t="s">
        <v>1</v>
      </c>
      <c r="C2" s="38" t="s">
        <v>2</v>
      </c>
      <c r="D2" s="40" t="s">
        <v>25</v>
      </c>
      <c r="E2" s="41"/>
      <c r="F2" s="42"/>
      <c r="G2" s="43" t="s">
        <v>27</v>
      </c>
      <c r="H2" s="44"/>
      <c r="I2" s="45"/>
      <c r="J2" s="46" t="s">
        <v>3</v>
      </c>
      <c r="K2" s="47"/>
      <c r="L2" s="48"/>
      <c r="M2" s="49" t="s">
        <v>4</v>
      </c>
    </row>
    <row r="3" spans="1:103" s="3" customFormat="1" ht="39.75" customHeight="1" x14ac:dyDescent="0.3">
      <c r="A3" s="37"/>
      <c r="B3" s="4" t="s">
        <v>5</v>
      </c>
      <c r="C3" s="39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0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1" t="s">
        <v>11</v>
      </c>
      <c r="C5" s="52"/>
      <c r="D5" s="12">
        <f t="shared" ref="D5:I5" si="0">D6</f>
        <v>75005327</v>
      </c>
      <c r="E5" s="12">
        <f t="shared" si="0"/>
        <v>0</v>
      </c>
      <c r="F5" s="12">
        <f t="shared" si="0"/>
        <v>75005327</v>
      </c>
      <c r="G5" s="12">
        <f t="shared" si="0"/>
        <v>39346159.019999996</v>
      </c>
      <c r="H5" s="12">
        <f t="shared" si="0"/>
        <v>0</v>
      </c>
      <c r="I5" s="12">
        <f t="shared" si="0"/>
        <v>39443798.019999996</v>
      </c>
      <c r="J5" s="13">
        <f>G5/D5*100</f>
        <v>52.457819455943437</v>
      </c>
      <c r="K5" s="13">
        <v>0</v>
      </c>
      <c r="L5" s="13">
        <f>I5/F5*100</f>
        <v>52.587995543303201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75005327</v>
      </c>
      <c r="E6" s="12">
        <v>0</v>
      </c>
      <c r="F6" s="12">
        <f>F7+F8+F9+F10</f>
        <v>75005327</v>
      </c>
      <c r="G6" s="12">
        <f>G7+G8+G9+G10</f>
        <v>39346159.019999996</v>
      </c>
      <c r="H6" s="12">
        <v>0</v>
      </c>
      <c r="I6" s="12">
        <f>I7+I8+I10+I11</f>
        <v>39443798.019999996</v>
      </c>
      <c r="J6" s="13">
        <f t="shared" ref="J6:J8" si="1">G6/D6*100</f>
        <v>52.457819455943437</v>
      </c>
      <c r="K6" s="13">
        <v>0</v>
      </c>
      <c r="L6" s="13">
        <f>I6/F6*100</f>
        <v>52.587995543303201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50938794</v>
      </c>
      <c r="E7" s="21">
        <v>0</v>
      </c>
      <c r="F7" s="21">
        <v>50938794</v>
      </c>
      <c r="G7" s="21">
        <f>H7+I7</f>
        <v>33695163.799999997</v>
      </c>
      <c r="H7" s="21">
        <v>0</v>
      </c>
      <c r="I7" s="21">
        <v>33695163.799999997</v>
      </c>
      <c r="J7" s="21">
        <f t="shared" si="1"/>
        <v>66.148334410901043</v>
      </c>
      <c r="K7" s="22">
        <v>0</v>
      </c>
      <c r="L7" s="22">
        <f t="shared" ref="L7:L8" si="2">I7/F7*100</f>
        <v>66.148334410901043</v>
      </c>
      <c r="M7" s="23" t="s">
        <v>16</v>
      </c>
    </row>
    <row r="8" spans="1:103" s="15" customFormat="1" ht="42.75" customHeight="1" x14ac:dyDescent="0.3">
      <c r="A8" s="53" t="s">
        <v>17</v>
      </c>
      <c r="B8" s="55" t="s">
        <v>18</v>
      </c>
      <c r="C8" s="38" t="s">
        <v>15</v>
      </c>
      <c r="D8" s="58">
        <f>E8+F8</f>
        <v>18252124</v>
      </c>
      <c r="E8" s="58">
        <v>0</v>
      </c>
      <c r="F8" s="58">
        <v>18252124</v>
      </c>
      <c r="G8" s="58">
        <f>H8+I8</f>
        <v>2914540.24</v>
      </c>
      <c r="H8" s="58">
        <v>0</v>
      </c>
      <c r="I8" s="58">
        <v>2914540.24</v>
      </c>
      <c r="J8" s="58">
        <f t="shared" si="1"/>
        <v>15.968225067942779</v>
      </c>
      <c r="K8" s="59">
        <v>0</v>
      </c>
      <c r="L8" s="59">
        <f t="shared" si="2"/>
        <v>15.968225067942779</v>
      </c>
      <c r="M8" s="23" t="s">
        <v>19</v>
      </c>
    </row>
    <row r="9" spans="1:103" s="15" customFormat="1" ht="27" customHeight="1" x14ac:dyDescent="0.3">
      <c r="A9" s="54"/>
      <c r="B9" s="56"/>
      <c r="C9" s="57"/>
      <c r="D9" s="54"/>
      <c r="E9" s="54"/>
      <c r="F9" s="54"/>
      <c r="G9" s="54"/>
      <c r="H9" s="54"/>
      <c r="I9" s="54"/>
      <c r="J9" s="54"/>
      <c r="K9" s="57"/>
      <c r="L9" s="57"/>
      <c r="M9" s="23" t="s">
        <v>20</v>
      </c>
    </row>
    <row r="10" spans="1:103" s="27" customFormat="1" ht="30.75" customHeight="1" x14ac:dyDescent="0.3">
      <c r="A10" s="60" t="s">
        <v>21</v>
      </c>
      <c r="B10" s="61" t="s">
        <v>22</v>
      </c>
      <c r="C10" s="24" t="s">
        <v>23</v>
      </c>
      <c r="D10" s="25">
        <f>E10+F10</f>
        <v>5814409</v>
      </c>
      <c r="E10" s="25">
        <v>0</v>
      </c>
      <c r="F10" s="25">
        <v>5814409</v>
      </c>
      <c r="G10" s="25">
        <f>H10+I10</f>
        <v>2736454.98</v>
      </c>
      <c r="H10" s="25">
        <v>0</v>
      </c>
      <c r="I10" s="25">
        <v>2736454.98</v>
      </c>
      <c r="J10" s="25">
        <f>G10/F10*100</f>
        <v>47.063338337567927</v>
      </c>
      <c r="K10" s="25">
        <v>0</v>
      </c>
      <c r="L10" s="25">
        <f>I10/F10*100</f>
        <v>47.063338337567927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6.5" customHeight="1" x14ac:dyDescent="0.3">
      <c r="A11" s="54"/>
      <c r="B11" s="62"/>
      <c r="C11" s="2" t="s">
        <v>24</v>
      </c>
      <c r="D11" s="28">
        <v>97639</v>
      </c>
      <c r="E11" s="28">
        <v>0</v>
      </c>
      <c r="F11" s="29">
        <v>97639</v>
      </c>
      <c r="G11" s="28">
        <v>0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x14ac:dyDescent="0.3">
      <c r="A12" s="31"/>
      <c r="B12" s="3"/>
      <c r="C12" s="3"/>
      <c r="D12" s="3"/>
      <c r="E12" s="3"/>
      <c r="F12" s="3"/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2021-12-09T10:29:55Z</dcterms:modified>
</cp:coreProperties>
</file>