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2021-2023 Бюджет\Решения о бюджете\Актуализированная версия 22.11.2021\"/>
    </mc:Choice>
  </mc:AlternateContent>
  <bookViews>
    <workbookView xWindow="0" yWindow="0" windowWidth="23040" windowHeight="10056"/>
  </bookViews>
  <sheets>
    <sheet name="приложение №4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№4'!#REF!</definedName>
    <definedName name="Z_AF23204C_253F_4CB4_B2B0_513D6962C84F_.wvu.Cols" localSheetId="0" hidden="1">'приложение №4'!$A:$A</definedName>
    <definedName name="Z_AF23204C_253F_4CB4_B2B0_513D6962C84F_.wvu.Rows" localSheetId="0" hidden="1">'приложение №4'!#REF!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0" i="1" l="1"/>
  <c r="D20" i="1"/>
  <c r="D19" i="1" l="1"/>
  <c r="D16" i="1" l="1"/>
  <c r="D17" i="1"/>
  <c r="E19" i="1" l="1"/>
  <c r="D9" i="1" l="1"/>
  <c r="E12" i="1" l="1"/>
  <c r="E11" i="1" l="1"/>
  <c r="E9" i="1" s="1"/>
</calcChain>
</file>

<file path=xl/sharedStrings.xml><?xml version="1.0" encoding="utf-8"?>
<sst xmlns="http://schemas.openxmlformats.org/spreadsheetml/2006/main" count="34" uniqueCount="34">
  <si>
    <t>к решению Думы города</t>
  </si>
  <si>
    <t>в рублях</t>
  </si>
  <si>
    <t>Наименование</t>
  </si>
  <si>
    <t>Код бюджетной классификации</t>
  </si>
  <si>
    <t xml:space="preserve">Всего источников финансирования дефицита бюджета </t>
  </si>
  <si>
    <t>в том числе: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</si>
  <si>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</si>
  <si>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</si>
  <si>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</si>
  <si>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</si>
  <si>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</si>
  <si>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</si>
  <si>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Сумма на 2022 год</t>
  </si>
  <si>
    <t>Кредиты кредитных организаций в валюте Российской Федерации</t>
  </si>
  <si>
    <t xml:space="preserve"> 000 01 02 00 00 00 0000 000</t>
  </si>
  <si>
    <t>Получение кредитов от кредитных организаций в валюте Российской Федерации</t>
  </si>
  <si>
    <t>000 01 02 00 00 00 0000 700</t>
  </si>
  <si>
    <t>Получение кредитов от кредитных организаций бюджетами городских округов в валюте Российской Федерации</t>
  </si>
  <si>
    <t>000 01 02 00 00 04 0000 710</t>
  </si>
  <si>
    <t xml:space="preserve">Погашение кредитов, предоставленных кредитными организациями в валюте Российской Федерации </t>
  </si>
  <si>
    <t>000 01 02 00 00 00 0000 800</t>
  </si>
  <si>
    <t>000 01 02 00 00 04 0000 810</t>
  </si>
  <si>
    <t>Погашение бюджетами городских округов кредитов от кредитных организаций в валюте Российской Федерации</t>
  </si>
  <si>
    <t>Источники финансирования дефицита бюджета города Нефтеюганска на 2022 и 2023 годы</t>
  </si>
  <si>
    <t>Сумма на 2023 год</t>
  </si>
  <si>
    <t xml:space="preserve">   Приложение  4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</si>
  <si>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</si>
  <si>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000 01 03 01 00 00 0000 800</t>
  </si>
  <si>
    <r>
      <t>Погашение бюджетами городских округов кредитов из</t>
    </r>
    <r>
      <rPr>
        <sz val="14"/>
        <color rgb="FFFF0000"/>
        <rFont val="Times New Roman"/>
        <family val="1"/>
        <charset val="204"/>
      </rPr>
      <t xml:space="preserve"> </t>
    </r>
    <r>
      <rPr>
        <sz val="14"/>
        <rFont val="Times New Roman"/>
        <family val="1"/>
        <charset val="204"/>
      </rPr>
      <t>других бюджетов бюджетной системы Российской Федерации в валюте Российской Федераци</t>
    </r>
  </si>
  <si>
    <t>000 01 03 01 00 04 0000 810</t>
  </si>
  <si>
    <t>Бюджетные кредиты из других бюджетов бюджетной системы Российской Федерации</t>
  </si>
  <si>
    <t>000 01 03 00 00 00 0000 000</t>
  </si>
  <si>
    <t>от 21.12.2020 № 880-VI</t>
  </si>
  <si>
    <t>(в редакции Решений Думы от 25.02.2021 №916-VI, от 28.04.2021 №960-VI, от 17.06.2021 №976-VI, от 08.09.2021 №1014-VI, от 15.09.2021 №1018-VI, от 18.11.2021 №33-VII)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</si>
</sst>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Arial Cyr"/>
      <charset val="204"/>
    </font>
    <font>
      <sz val="14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4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Fill="1" applyBorder="1" applyAlignment="1">
      <alignment horizontal="right"/>
    </xf>
    <xf numFmtId="0" fontId="3" fillId="0" borderId="0" xfId="0" applyFont="1" applyAlignment="1">
      <alignment horizontal="right" vertical="top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0" xfId="0" applyFont="1" applyFill="1"/>
    <xf numFmtId="0" fontId="4" fillId="0" borderId="2" xfId="0" applyFont="1" applyFill="1" applyBorder="1" applyAlignment="1">
      <alignment vertical="top" wrapText="1"/>
    </xf>
    <xf numFmtId="0" fontId="4" fillId="0" borderId="2" xfId="0" applyFont="1" applyFill="1" applyBorder="1" applyAlignment="1">
      <alignment wrapText="1"/>
    </xf>
    <xf numFmtId="0" fontId="0" fillId="0" borderId="0" xfId="0" applyFill="1"/>
    <xf numFmtId="0" fontId="2" fillId="0" borderId="1" xfId="0" applyFont="1" applyFill="1" applyBorder="1" applyAlignment="1">
      <alignment horizontal="justify" vertical="top" wrapText="1"/>
    </xf>
    <xf numFmtId="0" fontId="2" fillId="0" borderId="1" xfId="0" applyFont="1" applyFill="1" applyBorder="1" applyAlignment="1">
      <alignment horizontal="right" wrapText="1"/>
    </xf>
    <xf numFmtId="0" fontId="2" fillId="0" borderId="1" xfId="1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center" wrapText="1"/>
    </xf>
    <xf numFmtId="3" fontId="2" fillId="0" borderId="1" xfId="1" applyNumberFormat="1" applyFont="1" applyFill="1" applyBorder="1" applyAlignment="1">
      <alignment horizontal="right" wrapText="1"/>
    </xf>
    <xf numFmtId="3" fontId="2" fillId="0" borderId="1" xfId="0" applyNumberFormat="1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left" vertical="top" wrapText="1"/>
    </xf>
    <xf numFmtId="3" fontId="4" fillId="0" borderId="2" xfId="0" applyNumberFormat="1" applyFont="1" applyFill="1" applyBorder="1" applyAlignment="1">
      <alignment wrapText="1"/>
    </xf>
    <xf numFmtId="3" fontId="0" fillId="0" borderId="0" xfId="0" applyNumberFormat="1"/>
    <xf numFmtId="3" fontId="5" fillId="0" borderId="0" xfId="0" applyNumberFormat="1" applyFont="1"/>
    <xf numFmtId="0" fontId="2" fillId="0" borderId="0" xfId="0" applyFont="1" applyAlignment="1">
      <alignment horizontal="center" vertical="center"/>
    </xf>
    <xf numFmtId="49" fontId="2" fillId="0" borderId="0" xfId="0" applyNumberFormat="1" applyFont="1" applyAlignment="1">
      <alignment horizontal="center" vertical="center" wrapText="1"/>
    </xf>
  </cellXfs>
  <cellStyles count="2">
    <cellStyle name="Обычный" xfId="0" builtinId="0"/>
    <cellStyle name="Обычный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9"/>
  <sheetViews>
    <sheetView tabSelected="1" zoomScale="75" zoomScaleNormal="75" workbookViewId="0">
      <selection activeCell="H10" sqref="H10"/>
    </sheetView>
  </sheetViews>
  <sheetFormatPr defaultRowHeight="13.2" x14ac:dyDescent="0.25"/>
  <cols>
    <col min="1" max="1" width="5.5546875" customWidth="1"/>
    <col min="2" max="2" width="59.5546875" customWidth="1"/>
    <col min="3" max="3" width="37.109375" customWidth="1"/>
    <col min="4" max="4" width="19.44140625" customWidth="1"/>
    <col min="5" max="5" width="18.33203125" customWidth="1"/>
  </cols>
  <sheetData>
    <row r="1" spans="1:5" ht="18" x14ac:dyDescent="0.35">
      <c r="A1" s="1"/>
      <c r="B1" s="1"/>
      <c r="C1" s="2"/>
      <c r="E1" s="2" t="s">
        <v>25</v>
      </c>
    </row>
    <row r="2" spans="1:5" ht="18" x14ac:dyDescent="0.35">
      <c r="A2" s="1"/>
      <c r="C2" s="2"/>
      <c r="E2" s="3" t="s">
        <v>0</v>
      </c>
    </row>
    <row r="3" spans="1:5" ht="18" x14ac:dyDescent="0.35">
      <c r="A3" s="1"/>
      <c r="B3" s="1"/>
      <c r="C3" s="4"/>
      <c r="E3" s="3" t="s">
        <v>32</v>
      </c>
    </row>
    <row r="4" spans="1:5" ht="18" x14ac:dyDescent="0.35">
      <c r="A4" s="1"/>
      <c r="B4" s="1"/>
      <c r="C4" s="1"/>
      <c r="D4" s="1"/>
    </row>
    <row r="5" spans="1:5" ht="45" customHeight="1" x14ac:dyDescent="0.35">
      <c r="A5" s="5"/>
      <c r="B5" s="22" t="s">
        <v>23</v>
      </c>
      <c r="C5" s="22"/>
      <c r="D5" s="22"/>
      <c r="E5" s="22"/>
    </row>
    <row r="6" spans="1:5" ht="45" customHeight="1" x14ac:dyDescent="0.35">
      <c r="A6" s="5"/>
      <c r="B6" s="23" t="s">
        <v>33</v>
      </c>
      <c r="C6" s="23"/>
      <c r="D6" s="23"/>
      <c r="E6" s="23"/>
    </row>
    <row r="7" spans="1:5" ht="18" x14ac:dyDescent="0.35">
      <c r="A7" s="1"/>
      <c r="B7" s="6"/>
      <c r="C7" s="1"/>
      <c r="E7" s="3" t="s">
        <v>1</v>
      </c>
    </row>
    <row r="8" spans="1:5" ht="36" x14ac:dyDescent="0.35">
      <c r="A8" s="1"/>
      <c r="B8" s="7" t="s">
        <v>2</v>
      </c>
      <c r="C8" s="7" t="s">
        <v>3</v>
      </c>
      <c r="D8" s="7" t="s">
        <v>12</v>
      </c>
      <c r="E8" s="7" t="s">
        <v>24</v>
      </c>
    </row>
    <row r="9" spans="1:5" s="11" customFormat="1" ht="39" customHeight="1" x14ac:dyDescent="0.35">
      <c r="A9" s="8"/>
      <c r="B9" s="9" t="s">
        <v>4</v>
      </c>
      <c r="C9" s="10"/>
      <c r="D9" s="19">
        <f>D11+D19+D16</f>
        <v>249987552</v>
      </c>
      <c r="E9" s="19">
        <f>E11+E19</f>
        <v>146113110</v>
      </c>
    </row>
    <row r="10" spans="1:5" s="11" customFormat="1" ht="18" x14ac:dyDescent="0.35">
      <c r="A10" s="8"/>
      <c r="B10" s="12" t="s">
        <v>5</v>
      </c>
      <c r="C10" s="13"/>
      <c r="D10" s="17"/>
      <c r="E10" s="14"/>
    </row>
    <row r="11" spans="1:5" s="11" customFormat="1" ht="36" x14ac:dyDescent="0.35">
      <c r="A11" s="8"/>
      <c r="B11" s="12" t="s">
        <v>13</v>
      </c>
      <c r="C11" s="15" t="s">
        <v>14</v>
      </c>
      <c r="D11" s="17"/>
      <c r="E11" s="16">
        <f>E12-E14</f>
        <v>0</v>
      </c>
    </row>
    <row r="12" spans="1:5" s="11" customFormat="1" ht="36" x14ac:dyDescent="0.35">
      <c r="A12" s="8"/>
      <c r="B12" s="12" t="s">
        <v>15</v>
      </c>
      <c r="C12" s="15" t="s">
        <v>16</v>
      </c>
      <c r="D12" s="17"/>
      <c r="E12" s="16">
        <f>E13</f>
        <v>0</v>
      </c>
    </row>
    <row r="13" spans="1:5" s="11" customFormat="1" ht="54" x14ac:dyDescent="0.35">
      <c r="A13" s="8"/>
      <c r="B13" s="12" t="s">
        <v>17</v>
      </c>
      <c r="C13" s="15" t="s">
        <v>18</v>
      </c>
      <c r="D13" s="17"/>
      <c r="E13" s="17"/>
    </row>
    <row r="14" spans="1:5" s="11" customFormat="1" ht="40.5" hidden="1" customHeight="1" x14ac:dyDescent="0.35">
      <c r="A14" s="8"/>
      <c r="B14" s="12" t="s">
        <v>19</v>
      </c>
      <c r="C14" s="15" t="s">
        <v>20</v>
      </c>
      <c r="D14" s="17"/>
      <c r="E14" s="17"/>
    </row>
    <row r="15" spans="1:5" s="11" customFormat="1" ht="54" hidden="1" x14ac:dyDescent="0.35">
      <c r="A15" s="8"/>
      <c r="B15" s="12" t="s">
        <v>22</v>
      </c>
      <c r="C15" s="15" t="s">
        <v>21</v>
      </c>
      <c r="D15" s="17"/>
      <c r="E15" s="17"/>
    </row>
    <row r="16" spans="1:5" s="11" customFormat="1" ht="36" x14ac:dyDescent="0.35">
      <c r="A16" s="8"/>
      <c r="B16" s="12" t="s">
        <v>30</v>
      </c>
      <c r="C16" s="15" t="s">
        <v>31</v>
      </c>
      <c r="D16" s="17">
        <f>-D17</f>
        <v>-33577600</v>
      </c>
      <c r="E16" s="17"/>
    </row>
    <row r="17" spans="1:5" s="11" customFormat="1" ht="54" x14ac:dyDescent="0.35">
      <c r="A17" s="8"/>
      <c r="B17" s="12" t="s">
        <v>26</v>
      </c>
      <c r="C17" s="15" t="s">
        <v>27</v>
      </c>
      <c r="D17" s="17">
        <f>D18</f>
        <v>33577600</v>
      </c>
      <c r="E17" s="17"/>
    </row>
    <row r="18" spans="1:5" s="11" customFormat="1" ht="72" x14ac:dyDescent="0.35">
      <c r="A18" s="8"/>
      <c r="B18" s="12" t="s">
        <v>28</v>
      </c>
      <c r="C18" s="15" t="s">
        <v>29</v>
      </c>
      <c r="D18" s="17">
        <v>33577600</v>
      </c>
      <c r="E18" s="17"/>
    </row>
    <row r="19" spans="1:5" s="11" customFormat="1" ht="48.75" customHeight="1" x14ac:dyDescent="0.35">
      <c r="A19" s="8"/>
      <c r="B19" s="18" t="s">
        <v>6</v>
      </c>
      <c r="C19" s="15" t="s">
        <v>7</v>
      </c>
      <c r="D19" s="17">
        <f>D21-D20</f>
        <v>283565152</v>
      </c>
      <c r="E19" s="17">
        <f>E21-E20</f>
        <v>146113110</v>
      </c>
    </row>
    <row r="20" spans="1:5" s="11" customFormat="1" ht="42.75" customHeight="1" x14ac:dyDescent="0.35">
      <c r="A20" s="8"/>
      <c r="B20" s="18" t="s">
        <v>8</v>
      </c>
      <c r="C20" s="15" t="s">
        <v>9</v>
      </c>
      <c r="D20" s="17">
        <f>311470865+114196854-45329900-545390</f>
        <v>379792429</v>
      </c>
      <c r="E20" s="17">
        <f>214860755+64693854-45329900-545390</f>
        <v>233679319</v>
      </c>
    </row>
    <row r="21" spans="1:5" ht="44.25" customHeight="1" x14ac:dyDescent="0.35">
      <c r="B21" s="18" t="s">
        <v>10</v>
      </c>
      <c r="C21" s="15" t="s">
        <v>11</v>
      </c>
      <c r="D21" s="17">
        <v>663357581</v>
      </c>
      <c r="E21" s="17">
        <v>379792429</v>
      </c>
    </row>
    <row r="26" spans="1:5" ht="17.399999999999999" x14ac:dyDescent="0.3">
      <c r="D26" s="21"/>
      <c r="E26" s="21"/>
    </row>
    <row r="27" spans="1:5" x14ac:dyDescent="0.25">
      <c r="D27" s="20"/>
      <c r="E27" s="20"/>
    </row>
    <row r="28" spans="1:5" x14ac:dyDescent="0.25">
      <c r="D28" s="20"/>
      <c r="E28" s="20"/>
    </row>
    <row r="29" spans="1:5" x14ac:dyDescent="0.25">
      <c r="D29" s="20"/>
      <c r="E29" s="20"/>
    </row>
  </sheetData>
  <sheetProtection selectLockedCells="1" selectUnlockedCells="1"/>
  <mergeCells count="2">
    <mergeCell ref="B5:E5"/>
    <mergeCell ref="B6:E6"/>
  </mergeCells>
  <pageMargins left="1.1811023622047245" right="0.39370078740157483" top="0.78740157480314965" bottom="0.78740157480314965" header="0.31496062992125984" footer="0.31496062992125984"/>
  <pageSetup paperSize="9" scale="6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Трусова Вера Альбертовна</cp:lastModifiedBy>
  <cp:lastPrinted>2021-10-26T10:52:00Z</cp:lastPrinted>
  <dcterms:created xsi:type="dcterms:W3CDTF">2019-11-01T04:10:16Z</dcterms:created>
  <dcterms:modified xsi:type="dcterms:W3CDTF">2021-11-18T10:59:56Z</dcterms:modified>
</cp:coreProperties>
</file>