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о ПРОГРАММЕ\Сетевые + Актуальная\2026\"/>
    </mc:Choice>
  </mc:AlternateContent>
  <bookViews>
    <workbookView xWindow="0" yWindow="0" windowWidth="28800" windowHeight="12330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'2025'!$A$1:$J$14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E6" i="1" l="1"/>
  <c r="F6" i="1"/>
  <c r="D6" i="1"/>
  <c r="H14" i="1"/>
  <c r="G7" i="1"/>
  <c r="G8" i="1"/>
  <c r="G9" i="1"/>
  <c r="I12" i="1" l="1"/>
  <c r="I8" i="1"/>
  <c r="G6" i="1" l="1"/>
  <c r="H13" i="1"/>
  <c r="I6" i="1" l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<sst xmlns="http://schemas.openxmlformats.org/spreadsheetml/2006/main" count="29" uniqueCount="26">
  <si>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</si>
  <si>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</si>
  <si>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</si>
  <si>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</si>
  <si>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</si>
  <si>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</si>
  <si>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</si>
  <si>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</si>
  <si>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ДДА</t>
  </si>
  <si>
    <t>ДЖКХ</t>
  </si>
  <si>
    <t>КФКиС</t>
  </si>
  <si>
    <t>14</t>
  </si>
  <si>
    <t>"Профилактика терроризма в городе Нефтеюганске"</t>
  </si>
  <si>
    <t>14.1</t>
  </si>
  <si>
    <t>Повышение квалификации по вопросам профилактики терроризма для муниципальных служащих и работников муниципальных учреждений</t>
  </si>
  <si>
    <t>14.2</t>
  </si>
  <si>
    <t>Повышение уровня антитеррористической защищенности муниципальных объектов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</si>
  <si>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</si>
  <si>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</si>
  <si>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</si>
  <si>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Неосвоено за 1 квартал 2026 года</t>
  </si>
  <si>
    <t>14.3</t>
  </si>
  <si>
    <t>Организация и проведение воспитательной и просветительской работы среди детей и молодежи, направленной на профилактику терроризма</t>
  </si>
  <si>
    <t>План на 9 месяцев 2026 года</t>
  </si>
  <si>
    <t>Исполнение на 01.08.2026</t>
  </si>
  <si>
    <t>% исполнения к плану на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</si>
</sst>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tabSelected="1" zoomScale="110" zoomScaleNormal="110" zoomScaleSheetLayoutView="100" workbookViewId="0">
      <pane ySplit="5" topLeftCell="A6" activePane="bottomLeft" state="frozen"/>
      <selection activeCell="B76" sqref="B76:B77"/>
      <selection pane="bottomLeft" activeCell="C27" sqref="C27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9.85546875" style="3" customWidth="1"/>
    <col min="5" max="5" width="19.28515625" style="3" customWidth="1"/>
    <col min="6" max="6" width="18.85546875" style="3" customWidth="1"/>
    <col min="7" max="7" width="12.7109375" style="3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B2" s="32" t="s">
        <v>17</v>
      </c>
      <c r="C2" s="32"/>
      <c r="D2" s="32"/>
      <c r="E2" s="32"/>
      <c r="F2" s="32"/>
      <c r="G2" s="32"/>
      <c r="H2" s="32"/>
      <c r="I2" s="25"/>
    </row>
    <row r="3" spans="1:10" x14ac:dyDescent="0.25">
      <c r="H3" s="5"/>
      <c r="I3" s="5" t="s">
        <v>0</v>
      </c>
    </row>
    <row r="4" spans="1:10" ht="60" customHeight="1" x14ac:dyDescent="0.25">
      <c r="A4" s="6" t="s">
        <v>1</v>
      </c>
      <c r="B4" s="7" t="s">
        <v>2</v>
      </c>
      <c r="C4" s="7" t="s">
        <v>3</v>
      </c>
      <c r="D4" s="8" t="s">
        <v>23</v>
      </c>
      <c r="E4" s="8" t="s">
        <v>18</v>
      </c>
      <c r="F4" s="8" t="s">
        <v>24</v>
      </c>
      <c r="G4" s="8" t="s">
        <v>25</v>
      </c>
      <c r="H4" s="8" t="s">
        <v>19</v>
      </c>
      <c r="I4" s="23" t="s">
        <v>20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x14ac:dyDescent="0.25">
      <c r="A6" s="13" t="s">
        <v>11</v>
      </c>
      <c r="B6" s="33" t="s">
        <v>12</v>
      </c>
      <c r="C6" s="34"/>
      <c r="D6" s="14">
        <f>SUM(D7:D14)</f>
        <v>74798955</v>
      </c>
      <c r="E6" s="14">
        <f t="shared" ref="E6:F6" si="0">SUM(E7:E14)</f>
        <v>96978145</v>
      </c>
      <c r="F6" s="14">
        <f t="shared" si="0"/>
        <v>19950085.359999999</v>
      </c>
      <c r="G6" s="14">
        <f t="shared" ref="G6:G13" si="1">F6/D6*100</f>
        <v>26.671609730376577</v>
      </c>
      <c r="H6" s="15">
        <f t="shared" ref="H6:H14" si="2">F6/E6*100</f>
        <v>20.571733311665223</v>
      </c>
      <c r="I6" s="15">
        <f>D6-F6</f>
        <v>54848869.640000001</v>
      </c>
      <c r="J6" s="16"/>
    </row>
    <row r="7" spans="1:10" x14ac:dyDescent="0.25">
      <c r="A7" s="30" t="s">
        <v>13</v>
      </c>
      <c r="B7" s="27" t="s">
        <v>14</v>
      </c>
      <c r="C7" s="18" t="s">
        <v>6</v>
      </c>
      <c r="D7" s="19">
        <v>44029</v>
      </c>
      <c r="E7" s="19">
        <v>44029</v>
      </c>
      <c r="F7" s="19">
        <v>44029</v>
      </c>
      <c r="G7" s="19">
        <f t="shared" si="1"/>
        <v>100</v>
      </c>
      <c r="H7" s="20">
        <f t="shared" si="2"/>
        <v>100</v>
      </c>
      <c r="I7" s="20"/>
      <c r="J7" s="1"/>
    </row>
    <row r="8" spans="1:10" x14ac:dyDescent="0.25">
      <c r="A8" s="35"/>
      <c r="B8" s="28"/>
      <c r="C8" s="18" t="s">
        <v>7</v>
      </c>
      <c r="D8" s="19">
        <v>62800</v>
      </c>
      <c r="E8" s="19">
        <v>62800</v>
      </c>
      <c r="F8" s="19">
        <v>51569</v>
      </c>
      <c r="G8" s="19">
        <f t="shared" si="1"/>
        <v>82.116242038216555</v>
      </c>
      <c r="H8" s="20">
        <f t="shared" si="2"/>
        <v>82.116242038216555</v>
      </c>
      <c r="I8" s="20">
        <f>D8-F8</f>
        <v>11231</v>
      </c>
      <c r="J8" s="1"/>
    </row>
    <row r="9" spans="1:10" x14ac:dyDescent="0.25">
      <c r="A9" s="31"/>
      <c r="B9" s="29"/>
      <c r="C9" s="18" t="s">
        <v>10</v>
      </c>
      <c r="D9" s="19">
        <v>14700</v>
      </c>
      <c r="E9" s="19">
        <v>24700</v>
      </c>
      <c r="F9" s="19">
        <v>14700</v>
      </c>
      <c r="G9" s="19">
        <f t="shared" si="1"/>
        <v>100</v>
      </c>
      <c r="H9" s="20">
        <f t="shared" si="2"/>
        <v>59.514170040485823</v>
      </c>
      <c r="I9" s="20"/>
      <c r="J9" s="1"/>
    </row>
    <row r="10" spans="1:10" ht="15.75" customHeight="1" x14ac:dyDescent="0.25">
      <c r="A10" s="30" t="s">
        <v>15</v>
      </c>
      <c r="B10" s="36" t="s">
        <v>16</v>
      </c>
      <c r="C10" s="18" t="s">
        <v>6</v>
      </c>
      <c r="D10" s="19">
        <v>48445022</v>
      </c>
      <c r="E10" s="19">
        <v>66951022</v>
      </c>
      <c r="F10" s="19">
        <v>15321738.359999999</v>
      </c>
      <c r="G10" s="19">
        <f t="shared" si="1"/>
        <v>31.627064510363933</v>
      </c>
      <c r="H10" s="20">
        <f t="shared" si="2"/>
        <v>22.884995482219821</v>
      </c>
      <c r="I10" s="20"/>
      <c r="J10" s="1"/>
    </row>
    <row r="11" spans="1:10" x14ac:dyDescent="0.25">
      <c r="A11" s="35"/>
      <c r="B11" s="37"/>
      <c r="C11" s="18" t="s">
        <v>7</v>
      </c>
      <c r="D11" s="19">
        <v>6712237</v>
      </c>
      <c r="E11" s="19">
        <v>9799027</v>
      </c>
      <c r="F11" s="19">
        <v>3183603</v>
      </c>
      <c r="G11" s="19">
        <f t="shared" si="1"/>
        <v>47.429835984635226</v>
      </c>
      <c r="H11" s="20">
        <f t="shared" si="2"/>
        <v>32.488970588610485</v>
      </c>
      <c r="I11" s="20"/>
      <c r="J11" s="1"/>
    </row>
    <row r="12" spans="1:10" x14ac:dyDescent="0.25">
      <c r="A12" s="35"/>
      <c r="B12" s="37"/>
      <c r="C12" s="18" t="s">
        <v>10</v>
      </c>
      <c r="D12" s="19">
        <v>19329367</v>
      </c>
      <c r="E12" s="19">
        <v>19329367</v>
      </c>
      <c r="F12" s="19">
        <v>1143646</v>
      </c>
      <c r="G12" s="19">
        <f t="shared" si="1"/>
        <v>5.9166241708794702</v>
      </c>
      <c r="H12" s="20">
        <f t="shared" si="2"/>
        <v>5.9166241708794702</v>
      </c>
      <c r="I12" s="20">
        <f>D12-F12</f>
        <v>18185721</v>
      </c>
      <c r="J12" s="1"/>
    </row>
    <row r="13" spans="1:10" x14ac:dyDescent="0.25">
      <c r="A13" s="31"/>
      <c r="B13" s="38"/>
      <c r="C13" s="18" t="s">
        <v>9</v>
      </c>
      <c r="D13" s="19">
        <v>190800</v>
      </c>
      <c r="E13" s="19">
        <v>655200</v>
      </c>
      <c r="F13" s="19">
        <v>190800</v>
      </c>
      <c r="G13" s="19">
        <f t="shared" si="1"/>
        <v>100</v>
      </c>
      <c r="H13" s="20">
        <f t="shared" si="2"/>
        <v>29.120879120879124</v>
      </c>
      <c r="I13" s="20"/>
      <c r="J13" s="1"/>
    </row>
    <row r="14" spans="1:10" ht="47.25" x14ac:dyDescent="0.25">
      <c r="A14" s="24" t="s">
        <v>21</v>
      </c>
      <c r="B14" s="26" t="s">
        <v>22</v>
      </c>
      <c r="C14" s="18" t="s">
        <v>8</v>
      </c>
      <c r="D14" s="19">
        <v>0</v>
      </c>
      <c r="E14" s="19">
        <v>112000</v>
      </c>
      <c r="F14" s="19">
        <v>0</v>
      </c>
      <c r="G14" s="19"/>
      <c r="H14" s="20">
        <f t="shared" si="2"/>
        <v>0</v>
      </c>
      <c r="I14" s="20"/>
      <c r="J14" s="1"/>
    </row>
    <row r="15" spans="1:10" x14ac:dyDescent="0.25">
      <c r="G15" s="21"/>
    </row>
    <row r="16" spans="1:10" x14ac:dyDescent="0.25">
      <c r="E16" s="22"/>
    </row>
  </sheetData>
  <mergeCells count="6">
    <mergeCell ref="B6:C6"/>
    <mergeCell ref="A7:A9"/>
    <mergeCell ref="B7:B9"/>
    <mergeCell ref="A10:A13"/>
    <mergeCell ref="B10:B13"/>
    <mergeCell ref="B2:H2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2026-08-07T04:20:55Z</dcterms:modified>
</cp:coreProperties>
</file>