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VPO\Desktop\экстремизм\"/>
    </mc:Choice>
  </mc:AlternateContent>
  <bookViews>
    <workbookView xWindow="0" yWindow="0" windowWidth="28800" windowHeight="12330"/>
  </bookViews>
  <sheets>
    <sheet name="2025" sheetId="1" r:id="rId1"/>
  </sheets>
  <definedNames>
    <definedName name="_xlnm._FilterDatabase" localSheetId="0" hidden="1">'2025'!$A$4:$L$4</definedName>
    <definedName name="_xlnm.Print_Area" localSheetId="0">'2025'!$A$1:$J$13</definedName>
  </definedNames>
  <calcPr calcId="162913"/>
</workbook>
</file>

<file path=xl/calcChain.xml><?xml version="1.0" encoding="utf-8"?>
<calcChain xmlns="http://schemas.openxmlformats.org/spreadsheetml/2006/main">
  <c r="G13" i="1" l="1"/>
  <c r="G9" i="1"/>
  <c r="G10" i="1"/>
  <c r="G7" i="1"/>
  <c r="I8" i="1" l="1"/>
  <c r="I12" i="1"/>
  <c r="I11" i="1"/>
  <c r="G8" i="1" l="1"/>
  <c r="G11" i="1"/>
  <c r="G12" i="1"/>
  <c r="D6" i="1" l="1"/>
  <c r="F6" i="1" l="1"/>
  <c r="E6" i="1"/>
  <c r="H13" i="1"/>
  <c r="G6" i="1" l="1"/>
  <c r="I6" i="1"/>
  <c r="H12" i="1" l="1"/>
  <c r="H11" i="1"/>
  <c r="H10" i="1"/>
  <c r="H9" i="1"/>
  <c r="H8" i="1"/>
  <c r="H7" i="1"/>
  <c r="H6" i="1" l="1"/>
</calcChain>
</file>

<file path=xl/sharedStrings.xml><?xml version="1.0" encoding="utf-8"?>
<sst xmlns="http://schemas.openxmlformats.org/spreadsheetml/2006/main" count="36" uniqueCount="32">
  <si>
    <t>в рублях</t>
  </si>
  <si>
    <t>№ п/п</t>
  </si>
  <si>
    <t>Наименование муниципальной программы,                                                               структурного элемента</t>
  </si>
  <si>
    <t>ГРБС</t>
  </si>
  <si>
    <t>Причины неосвоения</t>
  </si>
  <si>
    <t>1</t>
  </si>
  <si>
    <t>ДО</t>
  </si>
  <si>
    <t>ККиТ</t>
  </si>
  <si>
    <t>ДДА</t>
  </si>
  <si>
    <t>13</t>
  </si>
  <si>
    <t>"Укрепление межнационального и межконфессионального согласия, профилактика экстремизма в городе Нефтеюганске"</t>
  </si>
  <si>
    <t>13.1</t>
  </si>
  <si>
    <t>Развитие и использование потенциала молодежи в интересах укрепления единства российской нации, упрочения мира и согласия</t>
  </si>
  <si>
    <t>13.2</t>
  </si>
  <si>
    <t>Содействие этнокультурному многообразию народов России</t>
  </si>
  <si>
    <t>13.3</t>
  </si>
  <si>
    <t>13.4</t>
  </si>
  <si>
    <t>Проведение в образовательных организациях мероприятий по воспитанию патриотизма, культуры мирного поведения, по обучению навыкам бесконфликтного общения, а также умению отстаивать собственное мнение, противодействовать социально опасному поведению, в том числе вовлечению в экстремистскую деятельность, всеми законными средствами</t>
  </si>
  <si>
    <t>13.5</t>
  </si>
  <si>
    <t>Организация просветительской работы среди обучающихся общеобразовательных организаций, направленной на формирование знаний об ответственности за участие в экстремистской деятельности, разжигание межнациональной, межрелигиозной розни</t>
  </si>
  <si>
    <t>13.6</t>
  </si>
  <si>
    <t>Отчет об исполнении сетевого плана-графика по реализации программ муниципального образования город Нефтеюганск и                                                                                                                        программ Ханты-Мансийского автономного округа - Югры</t>
  </si>
  <si>
    <t>План на 2026 год</t>
  </si>
  <si>
    <t>% исполнения к плану                             на 2026 год</t>
  </si>
  <si>
    <t>Реализация мер, направленных на социальную и культурную адаптацию иностранных граждан</t>
  </si>
  <si>
    <t>Организация и проведение среди молодёжи города мероприятий, направленных на воспитание уважения к представителям разных этносов, профилактику экстремистских проявлений</t>
  </si>
  <si>
    <t>Повышение профессионального уровня работников образовательных организаций, учреждений культуры, спорта, молодежной политики в сфере профилактики экстремизма, внедрение и использование новых методик, направленных на профилактику экстремизма</t>
  </si>
  <si>
    <t>13.7</t>
  </si>
  <si>
    <t>Неосвоено за 1 квартал 2026 года</t>
  </si>
  <si>
    <t>Исполнение на 01.07.2026</t>
  </si>
  <si>
    <t>План на 1 полугодие 2026 года</t>
  </si>
  <si>
    <t>% исполнения к плану на 1 полугодие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</si>
</sst>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-#,##0.00;_(* &quot;&quot;??_);_(@_)"/>
    <numFmt numFmtId="165" formatCode="#,##0.0"/>
  </numFmts>
  <fonts count="8" x14ac:knownFonts="1">
    <font>
      <sz val="10"/>
      <color theme="1"/>
      <name val="Arial"/>
    </font>
    <font>
      <sz val="11"/>
      <color theme="1"/>
      <name val="Calibri"/>
      <scheme val="minor"/>
    </font>
    <font>
      <sz val="10"/>
      <name val="Arial"/>
    </font>
    <font>
      <sz val="10"/>
      <name val="Arial Cy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9"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1" xfId="3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 applyProtection="1">
      <alignment horizontal="right" vertical="center" wrapText="1"/>
    </xf>
    <xf numFmtId="165" fontId="6" fillId="0" borderId="1" xfId="0" applyNumberFormat="1" applyFont="1" applyFill="1" applyBorder="1" applyAlignment="1" applyProtection="1">
      <alignment horizontal="right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0" xfId="0" applyFont="1" applyFill="1"/>
    <xf numFmtId="49" fontId="4" fillId="0" borderId="1" xfId="0" applyNumberFormat="1" applyFont="1" applyFill="1" applyBorder="1" applyAlignment="1" applyProtection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right" vertical="center" wrapText="1"/>
    </xf>
    <xf numFmtId="165" fontId="4" fillId="0" borderId="1" xfId="0" applyNumberFormat="1" applyFont="1" applyFill="1" applyBorder="1" applyAlignment="1" applyProtection="1">
      <alignment horizontal="right" vertical="center" wrapText="1"/>
    </xf>
    <xf numFmtId="4" fontId="4" fillId="0" borderId="0" xfId="0" applyNumberFormat="1" applyFont="1" applyFill="1"/>
    <xf numFmtId="4" fontId="6" fillId="0" borderId="0" xfId="0" applyNumberFormat="1" applyFont="1" applyFill="1"/>
    <xf numFmtId="164" fontId="7" fillId="0" borderId="1" xfId="3" applyNumberFormat="1" applyFont="1" applyFill="1" applyBorder="1" applyAlignment="1">
      <alignment horizontal="center" vertical="center" wrapText="1"/>
    </xf>
    <xf numFmtId="0" fontId="4" fillId="0" borderId="0" xfId="2" applyFont="1" applyFill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0" xfId="2" applyFont="1" applyFill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left" vertical="top" wrapText="1"/>
    </xf>
    <xf numFmtId="49" fontId="6" fillId="0" borderId="3" xfId="0" applyNumberFormat="1" applyFont="1" applyFill="1" applyBorder="1" applyAlignment="1" applyProtection="1">
      <alignment horizontal="left" vertical="top" wrapText="1"/>
    </xf>
  </cellXfs>
  <cellStyles count="4">
    <cellStyle name="Обычный" xfId="0" builtinId="0"/>
    <cellStyle name="Обычный 3" xfId="1"/>
    <cellStyle name="Обычный_Tmp8" xfId="2"/>
    <cellStyle name="Обычный_расходы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5"/>
  <sheetViews>
    <sheetView tabSelected="1" zoomScale="110" zoomScaleNormal="110" zoomScaleSheetLayoutView="100" workbookViewId="0">
      <pane ySplit="5" topLeftCell="A21" activePane="bottomLeft" state="frozen"/>
      <selection activeCell="B76" sqref="B76:B77"/>
      <selection pane="bottomLeft" activeCell="G33" sqref="G33"/>
    </sheetView>
  </sheetViews>
  <sheetFormatPr defaultColWidth="9.140625" defaultRowHeight="15.75" x14ac:dyDescent="0.25"/>
  <cols>
    <col min="1" max="1" width="5.5703125" style="2" customWidth="1"/>
    <col min="2" max="2" width="65.7109375" style="3" customWidth="1"/>
    <col min="3" max="3" width="10.140625" style="4" customWidth="1"/>
    <col min="4" max="4" width="18" style="3" customWidth="1"/>
    <col min="5" max="5" width="19.28515625" style="3" customWidth="1"/>
    <col min="6" max="6" width="18.85546875" style="3" customWidth="1"/>
    <col min="7" max="7" width="12.7109375" style="3" customWidth="1"/>
    <col min="8" max="8" width="13.140625" style="3" customWidth="1"/>
    <col min="9" max="9" width="15.85546875" style="3" hidden="1" customWidth="1"/>
    <col min="10" max="10" width="52.140625" style="3" hidden="1" customWidth="1"/>
    <col min="11" max="11" width="14.85546875" style="3" customWidth="1"/>
    <col min="12" max="12" width="13.42578125" style="3" customWidth="1"/>
    <col min="13" max="16384" width="9.140625" style="3"/>
  </cols>
  <sheetData>
    <row r="1" spans="1:10" hidden="1" x14ac:dyDescent="0.25"/>
    <row r="2" spans="1:10" ht="37.5" customHeight="1" x14ac:dyDescent="0.25">
      <c r="B2" s="26" t="s">
        <v>21</v>
      </c>
      <c r="C2" s="26"/>
      <c r="D2" s="26"/>
      <c r="E2" s="26"/>
      <c r="F2" s="26"/>
      <c r="G2" s="26"/>
      <c r="H2" s="26"/>
      <c r="I2" s="24"/>
    </row>
    <row r="3" spans="1:10" x14ac:dyDescent="0.25">
      <c r="H3" s="5"/>
      <c r="I3" s="5" t="s">
        <v>0</v>
      </c>
    </row>
    <row r="4" spans="1:10" ht="67.5" customHeight="1" x14ac:dyDescent="0.25">
      <c r="A4" s="6" t="s">
        <v>1</v>
      </c>
      <c r="B4" s="7" t="s">
        <v>2</v>
      </c>
      <c r="C4" s="7" t="s">
        <v>3</v>
      </c>
      <c r="D4" s="8" t="s">
        <v>30</v>
      </c>
      <c r="E4" s="8" t="s">
        <v>22</v>
      </c>
      <c r="F4" s="8" t="s">
        <v>29</v>
      </c>
      <c r="G4" s="8" t="s">
        <v>31</v>
      </c>
      <c r="H4" s="8" t="s">
        <v>23</v>
      </c>
      <c r="I4" s="23" t="s">
        <v>28</v>
      </c>
      <c r="J4" s="9" t="s">
        <v>4</v>
      </c>
    </row>
    <row r="5" spans="1:10" x14ac:dyDescent="0.25">
      <c r="A5" s="10" t="s">
        <v>5</v>
      </c>
      <c r="B5" s="11">
        <v>2</v>
      </c>
      <c r="C5" s="11">
        <v>3</v>
      </c>
      <c r="D5" s="12">
        <v>2</v>
      </c>
      <c r="E5" s="11">
        <v>4</v>
      </c>
      <c r="F5" s="11">
        <v>5</v>
      </c>
      <c r="G5" s="11"/>
      <c r="H5" s="12">
        <v>6</v>
      </c>
      <c r="I5" s="12"/>
      <c r="J5" s="9">
        <v>9</v>
      </c>
    </row>
    <row r="6" spans="1:10" s="17" customFormat="1" ht="33.75" customHeight="1" x14ac:dyDescent="0.25">
      <c r="A6" s="13" t="s">
        <v>9</v>
      </c>
      <c r="B6" s="27" t="s">
        <v>10</v>
      </c>
      <c r="C6" s="28"/>
      <c r="D6" s="14">
        <f>SUM(D7:D13)</f>
        <v>713500</v>
      </c>
      <c r="E6" s="14">
        <f>SUM(E7:E13)</f>
        <v>833500</v>
      </c>
      <c r="F6" s="14">
        <f>SUM(F7:F13)</f>
        <v>713500</v>
      </c>
      <c r="G6" s="14">
        <f>F6/D6*100</f>
        <v>100</v>
      </c>
      <c r="H6" s="15">
        <f t="shared" ref="H6:H13" si="0">F6/E6*100</f>
        <v>85.602879424115173</v>
      </c>
      <c r="I6" s="15">
        <f>D6-F6</f>
        <v>0</v>
      </c>
      <c r="J6" s="16"/>
    </row>
    <row r="7" spans="1:10" ht="48.75" customHeight="1" x14ac:dyDescent="0.25">
      <c r="A7" s="10" t="s">
        <v>11</v>
      </c>
      <c r="B7" s="25" t="s">
        <v>12</v>
      </c>
      <c r="C7" s="18" t="s">
        <v>8</v>
      </c>
      <c r="D7" s="19">
        <v>66800</v>
      </c>
      <c r="E7" s="19">
        <v>66800</v>
      </c>
      <c r="F7" s="19">
        <v>66800</v>
      </c>
      <c r="G7" s="19">
        <f>F7/D7*100</f>
        <v>100</v>
      </c>
      <c r="H7" s="20">
        <f t="shared" si="0"/>
        <v>100</v>
      </c>
      <c r="I7" s="20"/>
      <c r="J7" s="1"/>
    </row>
    <row r="8" spans="1:10" x14ac:dyDescent="0.25">
      <c r="A8" s="10" t="s">
        <v>13</v>
      </c>
      <c r="B8" s="25" t="s">
        <v>14</v>
      </c>
      <c r="C8" s="18" t="s">
        <v>7</v>
      </c>
      <c r="D8" s="19">
        <v>127000</v>
      </c>
      <c r="E8" s="19">
        <v>127000</v>
      </c>
      <c r="F8" s="19">
        <v>127000</v>
      </c>
      <c r="G8" s="19">
        <f>F8/D8*100</f>
        <v>100</v>
      </c>
      <c r="H8" s="20">
        <f t="shared" si="0"/>
        <v>100</v>
      </c>
      <c r="I8" s="20">
        <f>D8-F8</f>
        <v>0</v>
      </c>
      <c r="J8" s="1"/>
    </row>
    <row r="9" spans="1:10" ht="31.5" x14ac:dyDescent="0.25">
      <c r="A9" s="10" t="s">
        <v>15</v>
      </c>
      <c r="B9" s="25" t="s">
        <v>24</v>
      </c>
      <c r="C9" s="18" t="s">
        <v>8</v>
      </c>
      <c r="D9" s="19">
        <v>149000</v>
      </c>
      <c r="E9" s="19">
        <v>149000</v>
      </c>
      <c r="F9" s="19">
        <v>149000</v>
      </c>
      <c r="G9" s="19">
        <f t="shared" ref="G9:G10" si="1">F9/D9*100</f>
        <v>100</v>
      </c>
      <c r="H9" s="20">
        <f t="shared" si="0"/>
        <v>100</v>
      </c>
      <c r="I9" s="20"/>
      <c r="J9" s="1"/>
    </row>
    <row r="10" spans="1:10" ht="63" x14ac:dyDescent="0.25">
      <c r="A10" s="10" t="s">
        <v>16</v>
      </c>
      <c r="B10" s="25" t="s">
        <v>25</v>
      </c>
      <c r="C10" s="18" t="s">
        <v>8</v>
      </c>
      <c r="D10" s="19">
        <v>39000</v>
      </c>
      <c r="E10" s="19">
        <v>109000</v>
      </c>
      <c r="F10" s="19">
        <v>39000</v>
      </c>
      <c r="G10" s="19">
        <f t="shared" si="1"/>
        <v>100</v>
      </c>
      <c r="H10" s="20">
        <f t="shared" si="0"/>
        <v>35.779816513761467</v>
      </c>
      <c r="I10" s="20"/>
      <c r="J10" s="1"/>
    </row>
    <row r="11" spans="1:10" ht="94.5" x14ac:dyDescent="0.25">
      <c r="A11" s="10" t="s">
        <v>18</v>
      </c>
      <c r="B11" s="25" t="s">
        <v>17</v>
      </c>
      <c r="C11" s="18" t="s">
        <v>6</v>
      </c>
      <c r="D11" s="19">
        <v>234500</v>
      </c>
      <c r="E11" s="19">
        <v>234500</v>
      </c>
      <c r="F11" s="19">
        <v>234500</v>
      </c>
      <c r="G11" s="19">
        <f t="shared" ref="G11:G13" si="2">F11/D11*100</f>
        <v>100</v>
      </c>
      <c r="H11" s="20">
        <f t="shared" si="0"/>
        <v>100</v>
      </c>
      <c r="I11" s="20">
        <f>D11-F11</f>
        <v>0</v>
      </c>
      <c r="J11" s="1"/>
    </row>
    <row r="12" spans="1:10" ht="78.75" x14ac:dyDescent="0.25">
      <c r="A12" s="10" t="s">
        <v>20</v>
      </c>
      <c r="B12" s="25" t="s">
        <v>19</v>
      </c>
      <c r="C12" s="18" t="s">
        <v>6</v>
      </c>
      <c r="D12" s="19">
        <v>47000</v>
      </c>
      <c r="E12" s="19">
        <v>97000</v>
      </c>
      <c r="F12" s="19">
        <v>47000</v>
      </c>
      <c r="G12" s="19">
        <f t="shared" si="2"/>
        <v>100</v>
      </c>
      <c r="H12" s="20">
        <f t="shared" si="0"/>
        <v>48.453608247422679</v>
      </c>
      <c r="I12" s="20">
        <f>D12-F12</f>
        <v>0</v>
      </c>
      <c r="J12" s="1"/>
    </row>
    <row r="13" spans="1:10" ht="78.75" x14ac:dyDescent="0.25">
      <c r="A13" s="10" t="s">
        <v>27</v>
      </c>
      <c r="B13" s="25" t="s">
        <v>26</v>
      </c>
      <c r="C13" s="18" t="s">
        <v>6</v>
      </c>
      <c r="D13" s="19">
        <v>50200</v>
      </c>
      <c r="E13" s="19">
        <v>50200</v>
      </c>
      <c r="F13" s="19">
        <v>50200</v>
      </c>
      <c r="G13" s="19">
        <f t="shared" si="2"/>
        <v>100</v>
      </c>
      <c r="H13" s="20">
        <f t="shared" si="0"/>
        <v>100</v>
      </c>
      <c r="I13" s="20"/>
      <c r="J13" s="1"/>
    </row>
    <row r="14" spans="1:10" x14ac:dyDescent="0.25">
      <c r="G14" s="21"/>
    </row>
    <row r="15" spans="1:10" x14ac:dyDescent="0.25">
      <c r="E15" s="22"/>
    </row>
  </sheetData>
  <mergeCells count="2">
    <mergeCell ref="B6:C6"/>
    <mergeCell ref="B2:H2"/>
  </mergeCells>
  <pageMargins left="0.31496062992125984" right="0" top="0.35433070866141736" bottom="0.35433070866141736" header="0.31496062992125984" footer="0.31496062992125984"/>
  <pageSetup paperSize="9" fitToHeight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KolesnikovaEV</dc:creator>
  <dc:description>POI HSSF rep:2.45.0.40</dc:description>
  <cp:lastModifiedBy>OVPO</cp:lastModifiedBy>
  <cp:revision>2</cp:revision>
  <cp:lastPrinted>2026-02-03T05:10:12Z</cp:lastPrinted>
  <dcterms:created xsi:type="dcterms:W3CDTF">2018-04-12T12:44:43Z</dcterms:created>
  <dcterms:modified xsi:type="dcterms:W3CDTF">2026-08-07T04:50:16Z</dcterms:modified>
</cp:coreProperties>
</file>